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G:\COORDINATION CAID - SECTEUR SANTE\Bulletin LOKOLE\Septembre 2025\"/>
    </mc:Choice>
  </mc:AlternateContent>
  <xr:revisionPtr revIDLastSave="0" documentId="8_{0A108F8B-C739-455D-A9E1-D3D0743C8076}" xr6:coauthVersionLast="47" xr6:coauthVersionMax="47" xr10:uidLastSave="{00000000-0000-0000-0000-000000000000}"/>
  <bookViews>
    <workbookView xWindow="-98" yWindow="-98" windowWidth="19396" windowHeight="10276" xr2:uid="{00000000-000D-0000-FFFF-FFFF00000000}"/>
  </bookViews>
  <sheets>
    <sheet name="Biens_alimentaires" sheetId="1" r:id="rId1"/>
    <sheet name="materiaux_construction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1" i="1" l="1"/>
  <c r="P128" i="1"/>
  <c r="P129" i="1"/>
  <c r="P115" i="1"/>
  <c r="P106" i="1"/>
  <c r="P47" i="1"/>
  <c r="P166" i="1"/>
  <c r="P165" i="1"/>
  <c r="P164" i="1"/>
  <c r="P163" i="1"/>
  <c r="P161" i="1"/>
  <c r="P160" i="1"/>
  <c r="P157" i="1"/>
  <c r="P156" i="1"/>
  <c r="P153" i="1"/>
  <c r="P152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2" i="1"/>
  <c r="P131" i="1"/>
  <c r="P130" i="1"/>
  <c r="P126" i="1"/>
  <c r="P125" i="1"/>
  <c r="P124" i="1"/>
  <c r="P123" i="1"/>
  <c r="P122" i="1"/>
  <c r="P119" i="1"/>
  <c r="P118" i="1"/>
  <c r="P117" i="1"/>
  <c r="P116" i="1"/>
  <c r="P114" i="1"/>
  <c r="P113" i="1"/>
  <c r="P110" i="1"/>
  <c r="P107" i="1"/>
  <c r="P105" i="1"/>
  <c r="P103" i="1"/>
  <c r="P102" i="1"/>
  <c r="P101" i="1"/>
  <c r="P100" i="1"/>
  <c r="P98" i="1"/>
  <c r="P97" i="1"/>
  <c r="P94" i="1"/>
  <c r="P93" i="1"/>
  <c r="P92" i="1"/>
  <c r="P91" i="1"/>
  <c r="P86" i="1"/>
  <c r="P85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58" i="1"/>
  <c r="P57" i="1"/>
  <c r="P56" i="1"/>
  <c r="P55" i="1"/>
  <c r="P54" i="1"/>
  <c r="P52" i="1"/>
  <c r="P50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4" i="1"/>
  <c r="P23" i="1"/>
  <c r="P22" i="1"/>
  <c r="P20" i="1"/>
  <c r="P19" i="1"/>
  <c r="P18" i="1"/>
  <c r="P17" i="1"/>
  <c r="P13" i="1"/>
  <c r="P12" i="1"/>
  <c r="P11" i="1"/>
  <c r="P10" i="1"/>
  <c r="P9" i="1"/>
  <c r="P8" i="1"/>
  <c r="P7" i="1"/>
  <c r="P6" i="1"/>
  <c r="P5" i="1"/>
  <c r="P4" i="1"/>
  <c r="P3" i="1"/>
  <c r="P2" i="1"/>
</calcChain>
</file>

<file path=xl/sharedStrings.xml><?xml version="1.0" encoding="utf-8"?>
<sst xmlns="http://schemas.openxmlformats.org/spreadsheetml/2006/main" count="1695" uniqueCount="238">
  <si>
    <t>Farine de mais</t>
  </si>
  <si>
    <t>Farinede manioc</t>
  </si>
  <si>
    <t>Haricot vert</t>
  </si>
  <si>
    <t>Niébé</t>
  </si>
  <si>
    <t xml:space="preserve">Poulet sur Pieds </t>
  </si>
  <si>
    <t>Riz local</t>
  </si>
  <si>
    <t>Riz importé</t>
  </si>
  <si>
    <t>Sucre</t>
  </si>
  <si>
    <t>Sel</t>
  </si>
  <si>
    <t>Huile de palme</t>
  </si>
  <si>
    <t>Huile végétale</t>
  </si>
  <si>
    <t>Essence</t>
  </si>
  <si>
    <t>mazout</t>
  </si>
  <si>
    <t>Panier alimentaire mais et manioc</t>
  </si>
  <si>
    <t>Province</t>
  </si>
  <si>
    <t>Territoire</t>
  </si>
  <si>
    <t>Bas-Uélé</t>
  </si>
  <si>
    <t>Aketi</t>
  </si>
  <si>
    <t>-</t>
  </si>
  <si>
    <t>Ango</t>
  </si>
  <si>
    <t>Bambesa</t>
  </si>
  <si>
    <t>Bondo</t>
  </si>
  <si>
    <t>Buta</t>
  </si>
  <si>
    <t>Poko</t>
  </si>
  <si>
    <t>Ville de Buta</t>
  </si>
  <si>
    <t>Equateur</t>
  </si>
  <si>
    <t>Mbandaka</t>
  </si>
  <si>
    <t>Basankusu</t>
  </si>
  <si>
    <t>Ingende</t>
  </si>
  <si>
    <t>Lukolela</t>
  </si>
  <si>
    <t>Bikoro</t>
  </si>
  <si>
    <t>Haut Lomami</t>
  </si>
  <si>
    <t>Kabongo</t>
  </si>
  <si>
    <t>Kamina</t>
  </si>
  <si>
    <t>Kaniama</t>
  </si>
  <si>
    <t>Malemba Nkulu</t>
  </si>
  <si>
    <t>Haut Uélé</t>
  </si>
  <si>
    <t>Isiro</t>
  </si>
  <si>
    <t>Dungu</t>
  </si>
  <si>
    <t>Faradje</t>
  </si>
  <si>
    <t>Niangara</t>
  </si>
  <si>
    <t>Rungu</t>
  </si>
  <si>
    <t>Wamba</t>
  </si>
  <si>
    <t>Watsa</t>
  </si>
  <si>
    <t>Haut-Katanga</t>
  </si>
  <si>
    <t>Lubumbashi</t>
  </si>
  <si>
    <t>Likasi</t>
  </si>
  <si>
    <t>Kambove</t>
  </si>
  <si>
    <t>Kasenga</t>
  </si>
  <si>
    <t>Kipushi</t>
  </si>
  <si>
    <t>Mitwaba</t>
  </si>
  <si>
    <t>Pweto</t>
  </si>
  <si>
    <t>Sakania</t>
  </si>
  <si>
    <t>Ituri</t>
  </si>
  <si>
    <t>Bunia</t>
  </si>
  <si>
    <t>Aru</t>
  </si>
  <si>
    <t>Djugu</t>
  </si>
  <si>
    <t>Irumu</t>
  </si>
  <si>
    <t>Mahagi</t>
  </si>
  <si>
    <t>Mambasa</t>
  </si>
  <si>
    <t>Kasai</t>
  </si>
  <si>
    <t>Tshikapa</t>
  </si>
  <si>
    <t>Kamonia</t>
  </si>
  <si>
    <t>Luebo</t>
  </si>
  <si>
    <t>Mweka</t>
  </si>
  <si>
    <t>Dekese</t>
  </si>
  <si>
    <t>Kasaï Central</t>
  </si>
  <si>
    <t>Demba</t>
  </si>
  <si>
    <t>Dibaya</t>
  </si>
  <si>
    <t>Dimbelenge</t>
  </si>
  <si>
    <t>Kananga</t>
  </si>
  <si>
    <t>Kazumba</t>
  </si>
  <si>
    <t>Luiza</t>
  </si>
  <si>
    <t>Kasaï Oriental</t>
  </si>
  <si>
    <t>Mbuji-Mayi</t>
  </si>
  <si>
    <t>Kabeya Kamwanga</t>
  </si>
  <si>
    <t>Miabi</t>
  </si>
  <si>
    <t>Tshilenge</t>
  </si>
  <si>
    <t>Kongo Central</t>
  </si>
  <si>
    <t>Boma</t>
  </si>
  <si>
    <t>Matadi</t>
  </si>
  <si>
    <t>Kasangulu</t>
  </si>
  <si>
    <t>Kimvula</t>
  </si>
  <si>
    <t>Lukula</t>
  </si>
  <si>
    <t>Luozi</t>
  </si>
  <si>
    <t>Madimba</t>
  </si>
  <si>
    <t>Mbanza Ngungu</t>
  </si>
  <si>
    <t>Moanda</t>
  </si>
  <si>
    <t>Sekebanza</t>
  </si>
  <si>
    <t>Songololo</t>
  </si>
  <si>
    <t>Tshela</t>
  </si>
  <si>
    <t>Kwango</t>
  </si>
  <si>
    <t>Kenge ville</t>
  </si>
  <si>
    <t>Kasongo Lunda</t>
  </si>
  <si>
    <t>Kahemba</t>
  </si>
  <si>
    <t>Feshi</t>
  </si>
  <si>
    <t>Kenge</t>
  </si>
  <si>
    <t>Kwilu</t>
  </si>
  <si>
    <t>Bandundu ville</t>
  </si>
  <si>
    <t>Masimanimba</t>
  </si>
  <si>
    <t>Bagata</t>
  </si>
  <si>
    <t>Bulungu</t>
  </si>
  <si>
    <t>Lomami</t>
  </si>
  <si>
    <t>Mwene Ditu</t>
  </si>
  <si>
    <t>Ngandajika</t>
  </si>
  <si>
    <t>Lualaba</t>
  </si>
  <si>
    <t>Kolwezi</t>
  </si>
  <si>
    <t>Dilolo</t>
  </si>
  <si>
    <t>Mutshatsha</t>
  </si>
  <si>
    <t>Sandoa</t>
  </si>
  <si>
    <t>Mai ndombe</t>
  </si>
  <si>
    <t>Inongo ville</t>
  </si>
  <si>
    <t>Maï-Ndombe</t>
  </si>
  <si>
    <t>Bolobo</t>
  </si>
  <si>
    <t>Inongo</t>
  </si>
  <si>
    <t>Kutu</t>
  </si>
  <si>
    <t>Kwamouth</t>
  </si>
  <si>
    <t>Mushie</t>
  </si>
  <si>
    <t>Oshwe</t>
  </si>
  <si>
    <t>Maniema</t>
  </si>
  <si>
    <t>Kindu</t>
  </si>
  <si>
    <t>Kailo</t>
  </si>
  <si>
    <t xml:space="preserve">Kasongo </t>
  </si>
  <si>
    <t>Kibombo</t>
  </si>
  <si>
    <t>Lubutu</t>
  </si>
  <si>
    <t>Pangi</t>
  </si>
  <si>
    <t>Mongala</t>
  </si>
  <si>
    <t>Lisala</t>
  </si>
  <si>
    <t>Nord Kivu</t>
  </si>
  <si>
    <t>Walikale</t>
  </si>
  <si>
    <t>Nord kivu</t>
  </si>
  <si>
    <t>Masisi</t>
  </si>
  <si>
    <t>Lubero</t>
  </si>
  <si>
    <t>Béni Oicha</t>
  </si>
  <si>
    <t>Nyiragongo</t>
  </si>
  <si>
    <t>Rutshuru</t>
  </si>
  <si>
    <t>Nord Ubangi</t>
  </si>
  <si>
    <t>Bosobolo</t>
  </si>
  <si>
    <t>Mobayi-Mbongo</t>
  </si>
  <si>
    <t>Businga</t>
  </si>
  <si>
    <t>Yakoma</t>
  </si>
  <si>
    <t>Gbadolite</t>
  </si>
  <si>
    <t>Sankuru</t>
  </si>
  <si>
    <t>Lodja</t>
  </si>
  <si>
    <t>Kole</t>
  </si>
  <si>
    <t>Katako Kombe</t>
  </si>
  <si>
    <t>Lubefu</t>
  </si>
  <si>
    <t>Sud Ubangi</t>
  </si>
  <si>
    <t>Budjala</t>
  </si>
  <si>
    <t>Kungu</t>
  </si>
  <si>
    <t>Libenge</t>
  </si>
  <si>
    <t>Sud-Kivu</t>
  </si>
  <si>
    <t>Bukavu</t>
  </si>
  <si>
    <t>Kabare</t>
  </si>
  <si>
    <t>Mwenga</t>
  </si>
  <si>
    <t>Uvira</t>
  </si>
  <si>
    <t>KALEHE</t>
  </si>
  <si>
    <t>Shabunda</t>
  </si>
  <si>
    <t>Idjwi</t>
  </si>
  <si>
    <t>Fizi</t>
  </si>
  <si>
    <t>Walungu</t>
  </si>
  <si>
    <t>Tanganyika</t>
  </si>
  <si>
    <t>Kabalo</t>
  </si>
  <si>
    <t>Kalemie</t>
  </si>
  <si>
    <t>Kalemie ville</t>
  </si>
  <si>
    <t>Kongolo</t>
  </si>
  <si>
    <t>Manono</t>
  </si>
  <si>
    <t>Moba</t>
  </si>
  <si>
    <t>Nyunzu</t>
  </si>
  <si>
    <t>Tshopo</t>
  </si>
  <si>
    <t>Kisangani</t>
  </si>
  <si>
    <t>Bafwasende</t>
  </si>
  <si>
    <t>Isangi</t>
  </si>
  <si>
    <t>Opala</t>
  </si>
  <si>
    <t>Banalia</t>
  </si>
  <si>
    <t>Basoko</t>
  </si>
  <si>
    <t>Tshuapa</t>
  </si>
  <si>
    <t>Boende ville</t>
  </si>
  <si>
    <t>Befale</t>
  </si>
  <si>
    <t>Boende</t>
  </si>
  <si>
    <t>Bokungu</t>
  </si>
  <si>
    <t>Djolu</t>
  </si>
  <si>
    <t>Ikela</t>
  </si>
  <si>
    <t>Monkoto</t>
  </si>
  <si>
    <t xml:space="preserve"> </t>
  </si>
  <si>
    <t>Popokabaka</t>
  </si>
  <si>
    <t>Goma</t>
  </si>
  <si>
    <t>Bukama</t>
  </si>
  <si>
    <t>Ilebo</t>
  </si>
  <si>
    <t>Katanda</t>
  </si>
  <si>
    <t>Lupatapata</t>
  </si>
  <si>
    <t>Gungu</t>
  </si>
  <si>
    <t>Kabinda</t>
  </si>
  <si>
    <t>Kamiji</t>
  </si>
  <si>
    <t>Lubao</t>
  </si>
  <si>
    <t>Luilu</t>
  </si>
  <si>
    <t>Lubudi</t>
  </si>
  <si>
    <t>Kapanga</t>
  </si>
  <si>
    <t>Kiri</t>
  </si>
  <si>
    <t>Kabambare</t>
  </si>
  <si>
    <t>Punia</t>
  </si>
  <si>
    <t>Béni</t>
  </si>
  <si>
    <t>Lomela</t>
  </si>
  <si>
    <t>Gemena</t>
  </si>
  <si>
    <t>Ubundu</t>
  </si>
  <si>
    <t>Yahuma</t>
  </si>
  <si>
    <t>Bolomba</t>
  </si>
  <si>
    <t>Bomongo</t>
  </si>
  <si>
    <t>Idiofa</t>
  </si>
  <si>
    <t>Makanza</t>
  </si>
  <si>
    <t>Sac de ciment (32,5%)</t>
  </si>
  <si>
    <t>Sac de ciment (42,5%)</t>
  </si>
  <si>
    <t>Tôle BG 28</t>
  </si>
  <si>
    <t>Tôle BG 30</t>
  </si>
  <si>
    <t>Tôle BG 32</t>
  </si>
  <si>
    <t>Barre de fer (6)</t>
  </si>
  <si>
    <t>Barre de fer (8)</t>
  </si>
  <si>
    <t>Barre de fer (10)</t>
  </si>
  <si>
    <t>Triplex (4 mm)</t>
  </si>
  <si>
    <t>Triplex (5 mm)</t>
  </si>
  <si>
    <t>Bas-Uele</t>
  </si>
  <si>
    <t xml:space="preserve"> Bambesa</t>
  </si>
  <si>
    <t>Buta ville</t>
  </si>
  <si>
    <t xml:space="preserve">Mbandaka </t>
  </si>
  <si>
    <t>Haut Katanga</t>
  </si>
  <si>
    <t>Malemba-Nkulu</t>
  </si>
  <si>
    <t>Kasai Oriental</t>
  </si>
  <si>
    <t>Mbujimayi</t>
  </si>
  <si>
    <t>Kasongo lunda</t>
  </si>
  <si>
    <t>Mbanza ngungu</t>
  </si>
  <si>
    <t>Seke banza</t>
  </si>
  <si>
    <t>Beni</t>
  </si>
  <si>
    <t>Mobayi Mbongo</t>
  </si>
  <si>
    <t>Sud Kivu</t>
  </si>
  <si>
    <t>Kalehe</t>
  </si>
  <si>
    <t xml:space="preserve">Moba </t>
  </si>
  <si>
    <t>Ville de Boende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</si>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</sst>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/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/>
    <xf numFmtId="1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numFmt numFmtId="1" formatCode="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medium">
          <color indexed="64"/>
        </bottom>
      </border>
    </dxf>
    <dxf>
      <border outline="0">
        <top style="medium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C563868-D462-4AAC-B0AD-8089A1AD8421}" name="Tableau3" displayName="Tableau3" ref="A1:P166" totalsRowShown="0" headerRowDxfId="16" dataDxfId="17">
  <autoFilter ref="A1:P166" xr:uid="{EC563868-D462-4AAC-B0AD-8089A1AD8421}"/>
  <tableColumns count="16">
    <tableColumn id="1" xr3:uid="{A5577B0A-7FEF-4978-9861-E506F31D27B4}" name="Province" dataDxfId="15"/>
    <tableColumn id="2" xr3:uid="{EC7FADE8-470D-4F71-8A14-D47A7D45EDB7}" name="Territoire" dataDxfId="14"/>
    <tableColumn id="3" xr3:uid="{F73613CC-7E80-48C1-9C8A-66C25405E314}" name="Farine de mais" dataDxfId="13"/>
    <tableColumn id="4" xr3:uid="{9D44CA74-74DE-4656-8F13-68DF38D163AB}" name="Farinede manioc" dataDxfId="12"/>
    <tableColumn id="5" xr3:uid="{FF4BA1DE-6101-4403-A4B1-0BACC44551A8}" name="Haricot vert" dataDxfId="11"/>
    <tableColumn id="6" xr3:uid="{3E9A1C92-F4E6-45DF-AD58-3FB9CB35A949}" name="Niébé" dataDxfId="10"/>
    <tableColumn id="7" xr3:uid="{6C44ADB3-1F54-4EAF-9196-5D3E26ED6B02}" name="Poulet sur Pieds " dataDxfId="9"/>
    <tableColumn id="8" xr3:uid="{5FC7842A-A275-4970-B77A-6ECB6889A0E9}" name="Riz local" dataDxfId="8"/>
    <tableColumn id="9" xr3:uid="{61F68058-1113-448F-9827-E998AFF13F8E}" name="Riz importé" dataDxfId="7"/>
    <tableColumn id="10" xr3:uid="{BA7559ED-79EE-468D-BAA9-055F9EAEFCD9}" name="Sucre" dataDxfId="6"/>
    <tableColumn id="11" xr3:uid="{17A7800B-D582-41CE-A98E-CD912E90F971}" name="Sel" dataDxfId="5"/>
    <tableColumn id="12" xr3:uid="{D515FFB1-C5EC-4EF5-8C4B-7C4E429A1D80}" name="Huile de palme" dataDxfId="4"/>
    <tableColumn id="13" xr3:uid="{AD01E59A-90B2-4DCE-8C30-4AF862C0DE1F}" name="Huile végétale" dataDxfId="3"/>
    <tableColumn id="14" xr3:uid="{2B3920FF-3F02-4933-9B18-18808A74CC23}" name="Essence" dataDxfId="2"/>
    <tableColumn id="15" xr3:uid="{B133D91F-E9B2-4F8A-9D84-27DBDFE5528F}" name="mazout" dataDxfId="1"/>
    <tableColumn id="16" xr3:uid="{E507247B-0651-4471-8498-315FB58852FB}" name="Panier alimentaire mais et manioc" dataDxfId="0">
      <calculatedColumnFormula>5*(0.25*C2+0.25*D2+0.18*E2+0.005*K2+0.022*L2)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B63964-A5F3-46AA-BDD5-D00C2C165F7B}" name="Tableau2" displayName="Tableau2" ref="A1:L142" totalsRowShown="0" headerRowDxfId="18" dataDxfId="19" headerRowBorderDxfId="32" tableBorderDxfId="33">
  <autoFilter ref="A1:L142" xr:uid="{BAB63964-A5F3-46AA-BDD5-D00C2C165F7B}"/>
  <tableColumns count="12">
    <tableColumn id="1" xr3:uid="{65B89A9D-A5C8-4B8D-BF0E-C66E6610A21B}" name="Province" dataDxfId="31"/>
    <tableColumn id="2" xr3:uid="{AA9A2502-A921-4EC1-9303-158F81185806}" name="Territoire" dataDxfId="30"/>
    <tableColumn id="3" xr3:uid="{F6FA4D18-180A-4519-B0E1-D5DB7301F685}" name="Sac de ciment (32,5%)" dataDxfId="29"/>
    <tableColumn id="4" xr3:uid="{C7E4097F-7812-415D-9A34-016AE76BBC1E}" name="Sac de ciment (42,5%)" dataDxfId="28"/>
    <tableColumn id="5" xr3:uid="{EAAC3AC9-8E50-406A-A588-9E45DA77FC57}" name="Tôle BG 28" dataDxfId="27"/>
    <tableColumn id="6" xr3:uid="{61DBC5E3-F0EB-4790-B053-57C9C9DE9DC7}" name="Tôle BG 30" dataDxfId="26"/>
    <tableColumn id="7" xr3:uid="{319D0EF2-E4D8-4B52-AA2F-86EB7B706CF1}" name="Tôle BG 32" dataDxfId="25"/>
    <tableColumn id="8" xr3:uid="{CC742AB6-1DA4-4D4D-B83E-D700A73DC235}" name="Barre de fer (6)" dataDxfId="24"/>
    <tableColumn id="9" xr3:uid="{C185BC25-7D3C-47F5-8B1D-8ECAF7E1093B}" name="Barre de fer (8)" dataDxfId="23"/>
    <tableColumn id="10" xr3:uid="{16B2288F-7F98-492F-96B8-FD5F713B9939}" name="Barre de fer (10)" dataDxfId="22"/>
    <tableColumn id="11" xr3:uid="{11080614-82E9-4DBA-BCB9-531F25C7A263}" name="Triplex (4 mm)" dataDxfId="21"/>
    <tableColumn id="12" xr3:uid="{B434FED6-6C46-4A09-BF2C-AB1E1F184283}" name="Triplex (5 mm)" dataDxfId="2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6"/>
  <sheetViews>
    <sheetView tabSelected="1" zoomScale="90" zoomScaleNormal="90" workbookViewId="0">
      <pane xSplit="2" topLeftCell="J1" activePane="topRight" state="frozen"/>
      <selection pane="topRight" activeCell="R7" sqref="R7"/>
    </sheetView>
  </sheetViews>
  <sheetFormatPr baseColWidth="10" defaultRowHeight="11.65" x14ac:dyDescent="0.35"/>
  <cols>
    <col min="1" max="1" width="11.796875" style="2" bestFit="1" customWidth="1"/>
    <col min="2" max="2" width="15.19921875" style="2" customWidth="1"/>
    <col min="3" max="4" width="17.1328125" style="1" customWidth="1"/>
    <col min="5" max="5" width="18" style="1" customWidth="1"/>
    <col min="6" max="6" width="17.1328125" style="1" customWidth="1"/>
    <col min="7" max="7" width="18.3984375" style="1" customWidth="1"/>
    <col min="8" max="8" width="17.1328125" style="1" customWidth="1"/>
    <col min="9" max="10" width="18" style="1" customWidth="1"/>
    <col min="11" max="11" width="17.1328125" style="1" customWidth="1"/>
    <col min="12" max="12" width="18" style="1" customWidth="1"/>
    <col min="13" max="13" width="18.3984375" style="1" customWidth="1"/>
    <col min="14" max="14" width="17.1328125" style="1" customWidth="1"/>
    <col min="15" max="15" width="18" style="1" customWidth="1"/>
    <col min="16" max="16" width="27.46484375" style="1" customWidth="1"/>
    <col min="17" max="16384" width="10.6640625" style="1"/>
  </cols>
  <sheetData>
    <row r="1" spans="1:16" x14ac:dyDescent="0.35">
      <c r="A1" s="10" t="s">
        <v>14</v>
      </c>
      <c r="B1" s="10" t="s">
        <v>15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35">
      <c r="A2" s="2" t="s">
        <v>16</v>
      </c>
      <c r="B2" s="2" t="s">
        <v>17</v>
      </c>
      <c r="C2" s="11">
        <v>5633.8028169014087</v>
      </c>
      <c r="D2" s="11">
        <v>869.56521739130437</v>
      </c>
      <c r="E2" s="11">
        <v>8210.5263157894751</v>
      </c>
      <c r="F2" s="11">
        <v>3002.0703933747418</v>
      </c>
      <c r="G2" s="11">
        <v>11965.811965811967</v>
      </c>
      <c r="H2" s="11">
        <v>1879.6992481203006</v>
      </c>
      <c r="I2" s="11" t="s">
        <v>237</v>
      </c>
      <c r="J2" s="11">
        <v>4672.8971962616815</v>
      </c>
      <c r="K2" s="11">
        <v>4135.3383458646613</v>
      </c>
      <c r="L2" s="11">
        <v>2222.2222222222222</v>
      </c>
      <c r="M2" s="11">
        <v>11000</v>
      </c>
      <c r="N2" s="11">
        <v>7000</v>
      </c>
      <c r="O2" s="11" t="s">
        <v>237</v>
      </c>
      <c r="P2" s="11">
        <f t="shared" ref="P2:P13" si="0">5*(0.25*C2+0.25*D2+0.18*E2+0.005*K2+0.022*L2)</f>
        <v>15866.511630167479</v>
      </c>
    </row>
    <row r="3" spans="1:16" x14ac:dyDescent="0.35">
      <c r="A3" s="2" t="s">
        <v>16</v>
      </c>
      <c r="B3" s="2" t="s">
        <v>19</v>
      </c>
      <c r="C3" s="11">
        <v>6103.2863849765254</v>
      </c>
      <c r="D3" s="11">
        <v>869.56521739130437</v>
      </c>
      <c r="E3" s="11">
        <v>8421.0526315789484</v>
      </c>
      <c r="F3" s="11">
        <v>3105.5900621118017</v>
      </c>
      <c r="G3" s="11">
        <v>12535.612535612536</v>
      </c>
      <c r="H3" s="11">
        <v>2255.6390977443607</v>
      </c>
      <c r="I3" s="11" t="s">
        <v>237</v>
      </c>
      <c r="J3" s="11">
        <v>5233.6448598130837</v>
      </c>
      <c r="K3" s="11">
        <v>4135.3383458646613</v>
      </c>
      <c r="L3" s="11">
        <v>2361.1111111111109</v>
      </c>
      <c r="M3" s="11">
        <v>12000</v>
      </c>
      <c r="N3" s="11">
        <v>7500</v>
      </c>
      <c r="O3" s="11" t="s">
        <v>237</v>
      </c>
      <c r="P3" s="11">
        <f t="shared" si="0"/>
        <v>16658.117552249678</v>
      </c>
    </row>
    <row r="4" spans="1:16" x14ac:dyDescent="0.35">
      <c r="A4" s="2" t="s">
        <v>16</v>
      </c>
      <c r="B4" s="2" t="s">
        <v>20</v>
      </c>
      <c r="C4" s="11">
        <v>5070.422535211268</v>
      </c>
      <c r="D4" s="11">
        <v>869.56521739130437</v>
      </c>
      <c r="E4" s="11">
        <v>8421.0526315789484</v>
      </c>
      <c r="F4" s="11">
        <v>2691.5113871635613</v>
      </c>
      <c r="G4" s="11">
        <v>11396.011396011396</v>
      </c>
      <c r="H4" s="11">
        <v>2380.9523809523812</v>
      </c>
      <c r="I4" s="11" t="s">
        <v>237</v>
      </c>
      <c r="J4" s="11">
        <v>5420.5607476635514</v>
      </c>
      <c r="K4" s="11">
        <v>4041.3533834586465</v>
      </c>
      <c r="L4" s="11">
        <v>2152.7777777777774</v>
      </c>
      <c r="M4" s="11">
        <v>12000</v>
      </c>
      <c r="N4" s="11">
        <v>6000</v>
      </c>
      <c r="O4" s="11" t="s">
        <v>237</v>
      </c>
      <c r="P4" s="11">
        <f t="shared" si="0"/>
        <v>15341.771449316291</v>
      </c>
    </row>
    <row r="5" spans="1:16" x14ac:dyDescent="0.35">
      <c r="A5" s="2" t="s">
        <v>16</v>
      </c>
      <c r="B5" s="2" t="s">
        <v>21</v>
      </c>
      <c r="C5" s="11">
        <v>5070.422535211268</v>
      </c>
      <c r="D5" s="11">
        <v>1159.4202898550725</v>
      </c>
      <c r="E5" s="11">
        <v>8561.4035087719312</v>
      </c>
      <c r="F5" s="11">
        <v>3243.6162870945486</v>
      </c>
      <c r="G5" s="11">
        <v>14245.014245014247</v>
      </c>
      <c r="H5" s="11">
        <v>2443.6090225563908</v>
      </c>
      <c r="I5" s="11" t="s">
        <v>237</v>
      </c>
      <c r="J5" s="11">
        <v>5607.4766355140182</v>
      </c>
      <c r="K5" s="11">
        <v>4135.3383458646613</v>
      </c>
      <c r="L5" s="11">
        <v>2361.1111111111109</v>
      </c>
      <c r="M5" s="11">
        <v>14000</v>
      </c>
      <c r="N5" s="11">
        <v>7000</v>
      </c>
      <c r="O5" s="11" t="s">
        <v>237</v>
      </c>
      <c r="P5" s="11">
        <f t="shared" si="0"/>
        <v>15855.672370096501</v>
      </c>
    </row>
    <row r="6" spans="1:16" x14ac:dyDescent="0.35">
      <c r="A6" s="2" t="s">
        <v>16</v>
      </c>
      <c r="B6" s="2" t="s">
        <v>22</v>
      </c>
      <c r="C6" s="11">
        <v>4788.7323943661977</v>
      </c>
      <c r="D6" s="11">
        <v>869.56521739130437</v>
      </c>
      <c r="E6" s="11">
        <v>9263.1578947368434</v>
      </c>
      <c r="F6" s="11">
        <v>2898.5507246376815</v>
      </c>
      <c r="G6" s="11">
        <v>12535.612535612536</v>
      </c>
      <c r="H6" s="11">
        <v>2067.6691729323306</v>
      </c>
      <c r="I6" s="11" t="s">
        <v>237</v>
      </c>
      <c r="J6" s="11">
        <v>5077.8816199376943</v>
      </c>
      <c r="K6" s="11">
        <v>3947.3684210526312</v>
      </c>
      <c r="L6" s="11">
        <v>2361.1111111111109</v>
      </c>
      <c r="M6" s="11">
        <v>12000</v>
      </c>
      <c r="N6" s="11">
        <v>6000</v>
      </c>
      <c r="O6" s="11" t="s">
        <v>237</v>
      </c>
      <c r="P6" s="11">
        <f t="shared" si="0"/>
        <v>15768.120552708573</v>
      </c>
    </row>
    <row r="7" spans="1:16" x14ac:dyDescent="0.35">
      <c r="A7" s="2" t="s">
        <v>16</v>
      </c>
      <c r="B7" s="2" t="s">
        <v>23</v>
      </c>
      <c r="C7" s="11">
        <v>4413.1455399061033</v>
      </c>
      <c r="D7" s="11">
        <v>869.56521739130437</v>
      </c>
      <c r="E7" s="11">
        <v>8842.1052631578968</v>
      </c>
      <c r="F7" s="11">
        <v>2967.5638371290547</v>
      </c>
      <c r="G7" s="11">
        <v>11965.811965811967</v>
      </c>
      <c r="H7" s="11">
        <v>1879.6992481203006</v>
      </c>
      <c r="I7" s="11" t="s">
        <v>237</v>
      </c>
      <c r="J7" s="11">
        <v>4672.8971962616815</v>
      </c>
      <c r="K7" s="11">
        <v>3195.488721804511</v>
      </c>
      <c r="L7" s="11">
        <v>2361.1111111111109</v>
      </c>
      <c r="M7" s="11">
        <v>13924.050632911392</v>
      </c>
      <c r="N7" s="11">
        <v>5500</v>
      </c>
      <c r="O7" s="11" t="s">
        <v>237</v>
      </c>
      <c r="P7" s="11">
        <f t="shared" si="0"/>
        <v>14900.892623731199</v>
      </c>
    </row>
    <row r="8" spans="1:16" x14ac:dyDescent="0.35">
      <c r="A8" s="2" t="s">
        <v>16</v>
      </c>
      <c r="B8" s="2" t="s">
        <v>24</v>
      </c>
      <c r="C8" s="11">
        <v>4929.5774647887329</v>
      </c>
      <c r="D8" s="11">
        <v>869.56521739130437</v>
      </c>
      <c r="E8" s="11">
        <v>9473.6842105263167</v>
      </c>
      <c r="F8" s="11">
        <v>3105.5900621118017</v>
      </c>
      <c r="G8" s="11">
        <v>14245.014245014247</v>
      </c>
      <c r="H8" s="11">
        <v>1879.6992481203006</v>
      </c>
      <c r="I8" s="11" t="s">
        <v>237</v>
      </c>
      <c r="J8" s="11">
        <v>4859.8130841121492</v>
      </c>
      <c r="K8" s="11">
        <v>3759.3984962406012</v>
      </c>
      <c r="L8" s="11">
        <v>1759.2592592592591</v>
      </c>
      <c r="M8" s="11">
        <v>10000</v>
      </c>
      <c r="N8" s="11">
        <v>6500</v>
      </c>
      <c r="O8" s="11" t="s">
        <v>237</v>
      </c>
      <c r="P8" s="11">
        <f t="shared" si="0"/>
        <v>16062.747623123265</v>
      </c>
    </row>
    <row r="9" spans="1:16" x14ac:dyDescent="0.35">
      <c r="A9" s="2" t="s">
        <v>25</v>
      </c>
      <c r="B9" s="2" t="s">
        <v>26</v>
      </c>
      <c r="C9" s="11">
        <v>1273.8853503184712</v>
      </c>
      <c r="D9" s="11">
        <v>1238.0952380952381</v>
      </c>
      <c r="E9" s="11">
        <v>7803.4682080924858</v>
      </c>
      <c r="F9" s="11">
        <v>2500</v>
      </c>
      <c r="G9" s="11">
        <v>18000</v>
      </c>
      <c r="H9" s="11">
        <v>3272.7272727272725</v>
      </c>
      <c r="I9" s="11">
        <v>4385.9649122807023</v>
      </c>
      <c r="J9" s="11">
        <v>3538.4615384615386</v>
      </c>
      <c r="K9" s="11">
        <v>3164.5569620253164</v>
      </c>
      <c r="L9" s="11">
        <v>2500</v>
      </c>
      <c r="M9" s="11">
        <v>5000</v>
      </c>
      <c r="N9" s="11">
        <v>4500</v>
      </c>
      <c r="O9" s="11">
        <v>4000</v>
      </c>
      <c r="P9" s="11">
        <f t="shared" si="0"/>
        <v>10517.211046851007</v>
      </c>
    </row>
    <row r="10" spans="1:16" x14ac:dyDescent="0.35">
      <c r="A10" s="2" t="s">
        <v>25</v>
      </c>
      <c r="B10" s="2" t="s">
        <v>27</v>
      </c>
      <c r="C10" s="11">
        <v>1315.7894736842104</v>
      </c>
      <c r="D10" s="11">
        <v>952.38095238095229</v>
      </c>
      <c r="E10" s="11">
        <v>6766.9172932330821</v>
      </c>
      <c r="F10" s="11">
        <v>2307.6923076923076</v>
      </c>
      <c r="G10" s="11">
        <v>12000</v>
      </c>
      <c r="H10" s="11">
        <v>3272.7272727272725</v>
      </c>
      <c r="I10" s="11">
        <v>5263.1578947368425</v>
      </c>
      <c r="J10" s="11">
        <v>5660.3773584905657</v>
      </c>
      <c r="K10" s="11">
        <v>2278.4810126582279</v>
      </c>
      <c r="L10" s="11">
        <v>1388.8888888888889</v>
      </c>
      <c r="M10" s="11">
        <v>7000</v>
      </c>
      <c r="N10" s="11">
        <v>5000</v>
      </c>
      <c r="O10" s="11">
        <v>5000</v>
      </c>
      <c r="P10" s="11">
        <f t="shared" si="0"/>
        <v>9135.1783995854603</v>
      </c>
    </row>
    <row r="11" spans="1:16" x14ac:dyDescent="0.35">
      <c r="A11" s="2" t="s">
        <v>25</v>
      </c>
      <c r="B11" s="2" t="s">
        <v>28</v>
      </c>
      <c r="C11" s="11">
        <v>1666.6666666666667</v>
      </c>
      <c r="D11" s="11">
        <v>1153.8461538461538</v>
      </c>
      <c r="E11" s="11">
        <v>6716.4179104477607</v>
      </c>
      <c r="F11" s="11">
        <v>3432.8358208955224</v>
      </c>
      <c r="G11" s="11">
        <v>12120</v>
      </c>
      <c r="H11" s="11">
        <v>3600</v>
      </c>
      <c r="I11" s="11">
        <v>6000</v>
      </c>
      <c r="J11" s="11">
        <v>3061.2244897959185</v>
      </c>
      <c r="K11" s="11">
        <v>2857.1428571428569</v>
      </c>
      <c r="L11" s="11">
        <v>2777.7777777777778</v>
      </c>
      <c r="M11" s="11">
        <v>11111</v>
      </c>
      <c r="N11" s="11">
        <v>5500</v>
      </c>
      <c r="O11" s="11">
        <v>5500</v>
      </c>
      <c r="P11" s="11">
        <f t="shared" si="0"/>
        <v>9947.4012720281353</v>
      </c>
    </row>
    <row r="12" spans="1:16" x14ac:dyDescent="0.35">
      <c r="A12" s="2" t="s">
        <v>25</v>
      </c>
      <c r="B12" s="2" t="s">
        <v>29</v>
      </c>
      <c r="C12" s="11">
        <v>2777.7777777777778</v>
      </c>
      <c r="D12" s="11">
        <v>1466.2756598240469</v>
      </c>
      <c r="E12" s="11">
        <v>10000</v>
      </c>
      <c r="F12" s="11">
        <v>5454.545454545454</v>
      </c>
      <c r="G12" s="11">
        <v>37500</v>
      </c>
      <c r="H12" s="11">
        <v>2833.3333333333335</v>
      </c>
      <c r="I12" s="11">
        <v>5833.3333333333339</v>
      </c>
      <c r="J12" s="11">
        <v>9615.3846153846152</v>
      </c>
      <c r="K12" s="11">
        <v>2631.5789473684213</v>
      </c>
      <c r="L12" s="11">
        <v>2777.7777777777778</v>
      </c>
      <c r="M12" s="11">
        <v>6944.4444444444443</v>
      </c>
      <c r="N12" s="11">
        <v>5000</v>
      </c>
      <c r="O12" s="11">
        <v>5000</v>
      </c>
      <c r="P12" s="11">
        <f t="shared" si="0"/>
        <v>14676.411826242049</v>
      </c>
    </row>
    <row r="13" spans="1:16" x14ac:dyDescent="0.35">
      <c r="A13" s="2" t="s">
        <v>25</v>
      </c>
      <c r="B13" s="2" t="s">
        <v>30</v>
      </c>
      <c r="C13" s="11">
        <v>1667</v>
      </c>
      <c r="D13" s="11">
        <v>1154</v>
      </c>
      <c r="E13" s="11">
        <v>8955</v>
      </c>
      <c r="F13" s="11">
        <v>4776.119402985074</v>
      </c>
      <c r="G13" s="11">
        <v>7273</v>
      </c>
      <c r="H13" s="11">
        <v>6000</v>
      </c>
      <c r="I13" s="11">
        <v>4000</v>
      </c>
      <c r="J13" s="11">
        <v>3061</v>
      </c>
      <c r="K13" s="11">
        <v>1429</v>
      </c>
      <c r="L13" s="11">
        <v>2083</v>
      </c>
      <c r="M13" s="11">
        <v>8000</v>
      </c>
      <c r="N13" s="11">
        <v>4800</v>
      </c>
      <c r="O13" s="11">
        <v>4800</v>
      </c>
      <c r="P13" s="11">
        <f t="shared" si="0"/>
        <v>11850.604999999998</v>
      </c>
    </row>
    <row r="14" spans="1:16" x14ac:dyDescent="0.35">
      <c r="A14" s="2" t="s">
        <v>25</v>
      </c>
      <c r="B14" s="2" t="s">
        <v>206</v>
      </c>
      <c r="C14" s="11" t="s">
        <v>237</v>
      </c>
      <c r="D14" s="11" t="s">
        <v>237</v>
      </c>
      <c r="E14" s="11" t="s">
        <v>237</v>
      </c>
      <c r="F14" s="11" t="s">
        <v>237</v>
      </c>
      <c r="G14" s="11" t="s">
        <v>237</v>
      </c>
      <c r="H14" s="11" t="s">
        <v>237</v>
      </c>
      <c r="I14" s="11" t="s">
        <v>237</v>
      </c>
      <c r="J14" s="11" t="s">
        <v>237</v>
      </c>
      <c r="K14" s="11" t="s">
        <v>237</v>
      </c>
      <c r="L14" s="11" t="s">
        <v>237</v>
      </c>
      <c r="M14" s="11" t="s">
        <v>237</v>
      </c>
      <c r="N14" s="11" t="s">
        <v>237</v>
      </c>
      <c r="O14" s="11" t="s">
        <v>237</v>
      </c>
      <c r="P14" s="11" t="s">
        <v>237</v>
      </c>
    </row>
    <row r="15" spans="1:16" x14ac:dyDescent="0.35">
      <c r="A15" s="2" t="s">
        <v>25</v>
      </c>
      <c r="B15" s="2" t="s">
        <v>207</v>
      </c>
      <c r="C15" s="11" t="s">
        <v>237</v>
      </c>
      <c r="D15" s="11" t="s">
        <v>237</v>
      </c>
      <c r="E15" s="11" t="s">
        <v>237</v>
      </c>
      <c r="F15" s="11" t="s">
        <v>237</v>
      </c>
      <c r="G15" s="11" t="s">
        <v>237</v>
      </c>
      <c r="H15" s="11" t="s">
        <v>237</v>
      </c>
      <c r="I15" s="11" t="s">
        <v>237</v>
      </c>
      <c r="J15" s="11" t="s">
        <v>237</v>
      </c>
      <c r="K15" s="11" t="s">
        <v>237</v>
      </c>
      <c r="L15" s="11" t="s">
        <v>237</v>
      </c>
      <c r="M15" s="11" t="s">
        <v>237</v>
      </c>
      <c r="N15" s="11" t="s">
        <v>237</v>
      </c>
      <c r="O15" s="11" t="s">
        <v>237</v>
      </c>
      <c r="P15" s="11" t="s">
        <v>237</v>
      </c>
    </row>
    <row r="16" spans="1:16" x14ac:dyDescent="0.35">
      <c r="A16" s="2" t="s">
        <v>25</v>
      </c>
      <c r="B16" s="2" t="s">
        <v>209</v>
      </c>
      <c r="C16" s="11" t="s">
        <v>237</v>
      </c>
      <c r="D16" s="11" t="s">
        <v>237</v>
      </c>
      <c r="E16" s="11" t="s">
        <v>237</v>
      </c>
      <c r="F16" s="11" t="s">
        <v>237</v>
      </c>
      <c r="G16" s="11" t="s">
        <v>237</v>
      </c>
      <c r="H16" s="11" t="s">
        <v>237</v>
      </c>
      <c r="I16" s="11" t="s">
        <v>237</v>
      </c>
      <c r="J16" s="11" t="s">
        <v>237</v>
      </c>
      <c r="K16" s="11" t="s">
        <v>237</v>
      </c>
      <c r="L16" s="11" t="s">
        <v>237</v>
      </c>
      <c r="M16" s="11" t="s">
        <v>237</v>
      </c>
      <c r="N16" s="11" t="s">
        <v>237</v>
      </c>
      <c r="O16" s="11" t="s">
        <v>237</v>
      </c>
      <c r="P16" s="11" t="s">
        <v>237</v>
      </c>
    </row>
    <row r="17" spans="1:16" x14ac:dyDescent="0.35">
      <c r="A17" s="2" t="s">
        <v>31</v>
      </c>
      <c r="B17" s="2" t="s">
        <v>32</v>
      </c>
      <c r="C17" s="11">
        <v>1458.3333333333335</v>
      </c>
      <c r="D17" s="11">
        <v>1466.6666666666667</v>
      </c>
      <c r="E17" s="11">
        <v>1666.6666666666665</v>
      </c>
      <c r="F17" s="11">
        <v>1250</v>
      </c>
      <c r="G17" s="11">
        <v>4705.8823529411766</v>
      </c>
      <c r="H17" s="11">
        <v>4504.5045045045044</v>
      </c>
      <c r="I17" s="11">
        <v>5000</v>
      </c>
      <c r="J17" s="11">
        <v>7653.0612244897957</v>
      </c>
      <c r="K17" s="11">
        <v>4444.4444444444443</v>
      </c>
      <c r="L17" s="11">
        <v>2600</v>
      </c>
      <c r="M17" s="11">
        <v>13333</v>
      </c>
      <c r="N17" s="11">
        <v>6500</v>
      </c>
      <c r="O17" s="11">
        <v>6500</v>
      </c>
      <c r="P17" s="11">
        <f>5*(0.25*C17+0.25*D17+0.18*E17+0.005*K17+0.022*L17)</f>
        <v>5553.3611111111113</v>
      </c>
    </row>
    <row r="18" spans="1:16" x14ac:dyDescent="0.35">
      <c r="A18" s="2" t="s">
        <v>31</v>
      </c>
      <c r="B18" s="2" t="s">
        <v>33</v>
      </c>
      <c r="C18" s="11">
        <v>1739.1304347826087</v>
      </c>
      <c r="D18" s="11">
        <v>1333.3333333333333</v>
      </c>
      <c r="E18" s="11">
        <v>3000</v>
      </c>
      <c r="F18" s="11" t="s">
        <v>237</v>
      </c>
      <c r="G18" s="11">
        <v>8000</v>
      </c>
      <c r="H18" s="11">
        <v>3587.4439461883408</v>
      </c>
      <c r="I18" s="11">
        <v>4932.7354260089687</v>
      </c>
      <c r="J18" s="11">
        <v>5154.6391752577319</v>
      </c>
      <c r="K18" s="11">
        <v>3603.6036036036035</v>
      </c>
      <c r="L18" s="11">
        <v>3287.6712328767126</v>
      </c>
      <c r="M18" s="11">
        <v>12328.767123287671</v>
      </c>
      <c r="N18" s="11">
        <v>4500</v>
      </c>
      <c r="O18" s="11">
        <v>4000</v>
      </c>
      <c r="P18" s="11">
        <f>5*(0.25*C18+0.25*D18+0.18*E18+0.005*K18+0.022*L18)</f>
        <v>6992.3136358514557</v>
      </c>
    </row>
    <row r="19" spans="1:16" x14ac:dyDescent="0.35">
      <c r="A19" s="2" t="s">
        <v>31</v>
      </c>
      <c r="B19" s="2" t="s">
        <v>34</v>
      </c>
      <c r="C19" s="11">
        <v>1356.5891472868216</v>
      </c>
      <c r="D19" s="11">
        <v>1136.3636363636363</v>
      </c>
      <c r="E19" s="11">
        <v>3653.8461538461538</v>
      </c>
      <c r="F19" s="11">
        <v>2916.666666666667</v>
      </c>
      <c r="G19" s="11">
        <v>15555.555555555555</v>
      </c>
      <c r="H19" s="11">
        <v>11111.111111111109</v>
      </c>
      <c r="I19" s="11">
        <v>13636.363636363636</v>
      </c>
      <c r="J19" s="11">
        <v>12500</v>
      </c>
      <c r="K19" s="11">
        <v>8571.4285714285706</v>
      </c>
      <c r="L19" s="11">
        <v>4861.1111111111113</v>
      </c>
      <c r="M19" s="11">
        <v>11111.111111111111</v>
      </c>
      <c r="N19" s="11">
        <v>7500</v>
      </c>
      <c r="O19" s="11">
        <v>6500</v>
      </c>
      <c r="P19" s="11">
        <f>5*(0.25*C19+0.25*D19+0.18*E19+0.005*K19+0.022*L19)</f>
        <v>7153.6604545325463</v>
      </c>
    </row>
    <row r="20" spans="1:16" x14ac:dyDescent="0.35">
      <c r="A20" s="2" t="s">
        <v>31</v>
      </c>
      <c r="B20" s="2" t="s">
        <v>35</v>
      </c>
      <c r="C20" s="11">
        <v>1327.0142180094788</v>
      </c>
      <c r="D20" s="11">
        <v>1333.3333333333333</v>
      </c>
      <c r="E20" s="11">
        <v>3333</v>
      </c>
      <c r="F20" s="11">
        <v>1875</v>
      </c>
      <c r="G20" s="11">
        <v>10000</v>
      </c>
      <c r="H20" s="11">
        <v>2272.7272727272725</v>
      </c>
      <c r="I20" s="11" t="s">
        <v>237</v>
      </c>
      <c r="J20" s="11">
        <v>5263.1578947368416</v>
      </c>
      <c r="K20" s="11">
        <v>2272.7272727272725</v>
      </c>
      <c r="L20" s="11">
        <v>3571.4285714285711</v>
      </c>
      <c r="M20" s="11">
        <v>7142.8571428571422</v>
      </c>
      <c r="N20" s="11">
        <v>3700</v>
      </c>
      <c r="O20" s="11">
        <v>4500</v>
      </c>
      <c r="P20" s="11">
        <f>5*(0.25*C20+0.25*D20+0.18*E20+0.005*K18+0.022*L18)</f>
        <v>6776.868364885042</v>
      </c>
    </row>
    <row r="21" spans="1:16" x14ac:dyDescent="0.35">
      <c r="A21" s="2" t="s">
        <v>31</v>
      </c>
      <c r="B21" s="2" t="s">
        <v>187</v>
      </c>
      <c r="C21" s="11" t="s">
        <v>237</v>
      </c>
      <c r="D21" s="11" t="s">
        <v>237</v>
      </c>
      <c r="E21" s="11" t="s">
        <v>237</v>
      </c>
      <c r="F21" s="11" t="s">
        <v>237</v>
      </c>
      <c r="G21" s="11" t="s">
        <v>237</v>
      </c>
      <c r="H21" s="11" t="s">
        <v>237</v>
      </c>
      <c r="I21" s="11" t="s">
        <v>237</v>
      </c>
      <c r="J21" s="11" t="s">
        <v>237</v>
      </c>
      <c r="K21" s="11" t="s">
        <v>237</v>
      </c>
      <c r="L21" s="11" t="s">
        <v>237</v>
      </c>
      <c r="M21" s="11" t="s">
        <v>237</v>
      </c>
      <c r="N21" s="11" t="s">
        <v>237</v>
      </c>
      <c r="O21" s="11" t="s">
        <v>237</v>
      </c>
      <c r="P21" s="11" t="s">
        <v>237</v>
      </c>
    </row>
    <row r="22" spans="1:16" x14ac:dyDescent="0.35">
      <c r="A22" s="2" t="s">
        <v>36</v>
      </c>
      <c r="B22" s="2" t="s">
        <v>37</v>
      </c>
      <c r="C22" s="11">
        <v>5847.9532163742688</v>
      </c>
      <c r="D22" s="11">
        <v>2173.913043478261</v>
      </c>
      <c r="E22" s="11">
        <v>4571.4285714285716</v>
      </c>
      <c r="F22" s="11">
        <v>4242.424242424242</v>
      </c>
      <c r="G22" s="11">
        <v>23391.812865497075</v>
      </c>
      <c r="H22" s="11">
        <v>3488.3720930232562</v>
      </c>
      <c r="I22" s="11">
        <v>4117.6470588235288</v>
      </c>
      <c r="J22" s="11">
        <v>4972.3756906077351</v>
      </c>
      <c r="K22" s="11">
        <v>1800</v>
      </c>
      <c r="L22" s="11">
        <v>2500</v>
      </c>
      <c r="M22" s="11">
        <v>6944.4444444444443</v>
      </c>
      <c r="N22" s="11">
        <v>4000</v>
      </c>
      <c r="O22" s="11">
        <v>4500</v>
      </c>
      <c r="P22" s="11">
        <f>5*(0.25*C22+0.25*D22+0.18*E22+0.005*K19+0.022*L19)</f>
        <v>14890.626475609313</v>
      </c>
    </row>
    <row r="23" spans="1:16" x14ac:dyDescent="0.35">
      <c r="A23" s="2" t="s">
        <v>36</v>
      </c>
      <c r="B23" s="2" t="s">
        <v>38</v>
      </c>
      <c r="C23" s="11">
        <v>4000</v>
      </c>
      <c r="D23" s="11">
        <v>1800</v>
      </c>
      <c r="E23" s="11">
        <v>4444.4444444444443</v>
      </c>
      <c r="F23" s="11">
        <v>3164.5569620253164</v>
      </c>
      <c r="G23" s="11">
        <v>38000</v>
      </c>
      <c r="H23" s="11">
        <v>3164.5569620253164</v>
      </c>
      <c r="I23" s="11">
        <v>4000</v>
      </c>
      <c r="J23" s="11">
        <v>4705.8823529411766</v>
      </c>
      <c r="K23" s="11">
        <v>1600</v>
      </c>
      <c r="L23" s="11">
        <v>2400</v>
      </c>
      <c r="M23" s="11">
        <v>8333</v>
      </c>
      <c r="N23" s="11">
        <v>4000</v>
      </c>
      <c r="O23" s="11">
        <v>4000</v>
      </c>
      <c r="P23" s="11">
        <f>5*(0.25*C23+0.25*D23+0.18*E23+0.005*K20+0.022*L20)</f>
        <v>11699.675324675325</v>
      </c>
    </row>
    <row r="24" spans="1:16" x14ac:dyDescent="0.35">
      <c r="A24" s="2" t="s">
        <v>36</v>
      </c>
      <c r="B24" s="2" t="s">
        <v>39</v>
      </c>
      <c r="C24" s="11">
        <v>9883.7209302325591</v>
      </c>
      <c r="D24" s="11">
        <v>2032.520325203252</v>
      </c>
      <c r="E24" s="11">
        <v>5747.1264367816093</v>
      </c>
      <c r="F24" s="11" t="s">
        <v>237</v>
      </c>
      <c r="G24" s="11">
        <v>14000</v>
      </c>
      <c r="H24" s="11">
        <v>4878.0487804878048</v>
      </c>
      <c r="I24" s="11" t="s">
        <v>237</v>
      </c>
      <c r="J24" s="11">
        <v>5988.0239520958085</v>
      </c>
      <c r="K24" s="11">
        <v>2000</v>
      </c>
      <c r="L24" s="11">
        <v>4166.666666666667</v>
      </c>
      <c r="M24" s="11">
        <v>13888.888888888891</v>
      </c>
      <c r="N24" s="11">
        <v>4700</v>
      </c>
      <c r="O24" s="11">
        <v>5000</v>
      </c>
      <c r="P24" s="11">
        <f>5*(0.25*C24+0.25*D24+0.18*E24+0.005*K22+0.022*L22)</f>
        <v>20387.715362398212</v>
      </c>
    </row>
    <row r="25" spans="1:16" x14ac:dyDescent="0.35">
      <c r="A25" s="2" t="s">
        <v>36</v>
      </c>
      <c r="B25" s="2" t="s">
        <v>40</v>
      </c>
      <c r="C25" s="11" t="s">
        <v>237</v>
      </c>
      <c r="D25" s="11">
        <v>3000</v>
      </c>
      <c r="E25" s="11">
        <v>6250</v>
      </c>
      <c r="F25" s="11" t="s">
        <v>237</v>
      </c>
      <c r="G25" s="11">
        <v>14500</v>
      </c>
      <c r="H25" s="11">
        <v>5882.3529411764703</v>
      </c>
      <c r="I25" s="11" t="s">
        <v>237</v>
      </c>
      <c r="J25" s="11">
        <v>5882.3529411764703</v>
      </c>
      <c r="K25" s="11">
        <v>3000</v>
      </c>
      <c r="L25" s="11">
        <v>1388.8888888888889</v>
      </c>
      <c r="M25" s="11">
        <v>12500</v>
      </c>
      <c r="N25" s="11">
        <v>5000</v>
      </c>
      <c r="O25" s="11">
        <v>6000</v>
      </c>
      <c r="P25" s="11" t="s">
        <v>237</v>
      </c>
    </row>
    <row r="26" spans="1:16" x14ac:dyDescent="0.35">
      <c r="A26" s="2" t="s">
        <v>36</v>
      </c>
      <c r="B26" s="2" t="s">
        <v>41</v>
      </c>
      <c r="C26" s="11" t="s">
        <v>237</v>
      </c>
      <c r="D26" s="11">
        <v>1875</v>
      </c>
      <c r="E26" s="11">
        <v>5142.8571428571431</v>
      </c>
      <c r="F26" s="11">
        <v>4242.424242424242</v>
      </c>
      <c r="G26" s="11">
        <v>20540.54054054054</v>
      </c>
      <c r="H26" s="11">
        <v>3488.3720930232562</v>
      </c>
      <c r="I26" s="11" t="s">
        <v>237</v>
      </c>
      <c r="J26" s="11">
        <v>4494.3820224719102</v>
      </c>
      <c r="K26" s="11">
        <v>1800</v>
      </c>
      <c r="L26" s="11">
        <v>2500</v>
      </c>
      <c r="M26" s="11">
        <v>8333.3333333333339</v>
      </c>
      <c r="N26" s="11">
        <v>4500</v>
      </c>
      <c r="O26" s="11">
        <v>5000</v>
      </c>
      <c r="P26" s="11" t="s">
        <v>237</v>
      </c>
    </row>
    <row r="27" spans="1:16" x14ac:dyDescent="0.35">
      <c r="A27" s="2" t="s">
        <v>36</v>
      </c>
      <c r="B27" s="2" t="s">
        <v>42</v>
      </c>
      <c r="C27" s="11">
        <v>4255.3191489361707</v>
      </c>
      <c r="D27" s="11">
        <v>1388.8888888888889</v>
      </c>
      <c r="E27" s="11">
        <v>4000</v>
      </c>
      <c r="F27" s="11">
        <v>3257</v>
      </c>
      <c r="G27" s="11">
        <v>39062.5</v>
      </c>
      <c r="H27" s="11">
        <v>3125</v>
      </c>
      <c r="I27" s="11" t="s">
        <v>237</v>
      </c>
      <c r="J27" s="11">
        <v>3333.3333333333335</v>
      </c>
      <c r="K27" s="11">
        <v>2000</v>
      </c>
      <c r="L27" s="11">
        <v>2000</v>
      </c>
      <c r="M27" s="11">
        <v>10000</v>
      </c>
      <c r="N27" s="11">
        <v>6000</v>
      </c>
      <c r="O27" s="11">
        <v>7000</v>
      </c>
      <c r="P27" s="11">
        <f t="shared" ref="P27:P47" si="1">5*(0.25*C27+0.25*D27+0.18*E27+0.005*K23+0.022*L23)</f>
        <v>10959.260047281325</v>
      </c>
    </row>
    <row r="28" spans="1:16" x14ac:dyDescent="0.35">
      <c r="A28" s="2" t="s">
        <v>36</v>
      </c>
      <c r="B28" s="2" t="s">
        <v>43</v>
      </c>
      <c r="C28" s="11">
        <v>2500</v>
      </c>
      <c r="D28" s="11">
        <v>2000</v>
      </c>
      <c r="E28" s="11">
        <v>3888.8888888888891</v>
      </c>
      <c r="F28" s="11" t="s">
        <v>237</v>
      </c>
      <c r="G28" s="11">
        <v>18421.526315789</v>
      </c>
      <c r="H28" s="11">
        <v>2830</v>
      </c>
      <c r="I28" s="11">
        <v>3421.0526315789475</v>
      </c>
      <c r="J28" s="11">
        <v>5263.1578947368416</v>
      </c>
      <c r="K28" s="11">
        <v>2000</v>
      </c>
      <c r="L28" s="11">
        <v>3333.3333333333335</v>
      </c>
      <c r="M28" s="11">
        <v>6250</v>
      </c>
      <c r="N28" s="11">
        <v>4000</v>
      </c>
      <c r="O28" s="11">
        <v>4000</v>
      </c>
      <c r="P28" s="11">
        <f t="shared" si="1"/>
        <v>9633.3333333333339</v>
      </c>
    </row>
    <row r="29" spans="1:16" x14ac:dyDescent="0.35">
      <c r="A29" s="2" t="s">
        <v>44</v>
      </c>
      <c r="B29" s="2" t="s">
        <v>45</v>
      </c>
      <c r="C29" s="11">
        <v>2000</v>
      </c>
      <c r="D29" s="11">
        <v>2333.3333333333335</v>
      </c>
      <c r="E29" s="11">
        <v>5172.4137931034484</v>
      </c>
      <c r="F29" s="11" t="s">
        <v>237</v>
      </c>
      <c r="G29" s="11">
        <v>8000</v>
      </c>
      <c r="H29" s="11">
        <v>3703.7037037037035</v>
      </c>
      <c r="I29" s="11">
        <v>4629.6296296296296</v>
      </c>
      <c r="J29" s="11">
        <v>5000</v>
      </c>
      <c r="K29" s="11">
        <v>3000</v>
      </c>
      <c r="L29" s="11">
        <v>5333.333333333333</v>
      </c>
      <c r="M29" s="11">
        <v>5333.333333333333</v>
      </c>
      <c r="N29" s="11">
        <v>4000</v>
      </c>
      <c r="O29" s="11">
        <v>3950</v>
      </c>
      <c r="P29" s="11">
        <f t="shared" si="1"/>
        <v>10299.616858237549</v>
      </c>
    </row>
    <row r="30" spans="1:16" x14ac:dyDescent="0.35">
      <c r="A30" s="2" t="s">
        <v>44</v>
      </c>
      <c r="B30" s="2" t="s">
        <v>46</v>
      </c>
      <c r="C30" s="11">
        <v>1882.0577164366373</v>
      </c>
      <c r="D30" s="11">
        <v>1851.851851851852</v>
      </c>
      <c r="E30" s="11">
        <v>3676.4705882352937</v>
      </c>
      <c r="F30" s="11">
        <v>3211.0091743119265</v>
      </c>
      <c r="G30" s="11">
        <v>15000</v>
      </c>
      <c r="H30" s="11">
        <v>3802.2813688212927</v>
      </c>
      <c r="I30" s="11">
        <v>4119.8501872659181</v>
      </c>
      <c r="J30" s="11">
        <v>3684.2105263157896</v>
      </c>
      <c r="K30" s="11">
        <v>2272.7272727272725</v>
      </c>
      <c r="L30" s="11">
        <v>6000</v>
      </c>
      <c r="M30" s="11">
        <v>6000</v>
      </c>
      <c r="N30" s="11">
        <v>3850</v>
      </c>
      <c r="O30" s="11">
        <v>3950</v>
      </c>
      <c r="P30" s="11">
        <f t="shared" si="1"/>
        <v>8296.2104897723748</v>
      </c>
    </row>
    <row r="31" spans="1:16" x14ac:dyDescent="0.35">
      <c r="A31" s="2" t="s">
        <v>44</v>
      </c>
      <c r="B31" s="2" t="s">
        <v>47</v>
      </c>
      <c r="C31" s="11">
        <v>1973.6842105263158</v>
      </c>
      <c r="D31" s="11">
        <v>2185.7923497267757</v>
      </c>
      <c r="E31" s="11">
        <v>3816.7938931297713</v>
      </c>
      <c r="F31" s="11">
        <v>3296.7032967032965</v>
      </c>
      <c r="G31" s="11">
        <v>12000</v>
      </c>
      <c r="H31" s="11">
        <v>3740.6483790523689</v>
      </c>
      <c r="I31" s="11">
        <v>4084.158415841584</v>
      </c>
      <c r="J31" s="11">
        <v>4573.1707317073169</v>
      </c>
      <c r="K31" s="11">
        <v>2000</v>
      </c>
      <c r="L31" s="11">
        <v>5333.333333333333</v>
      </c>
      <c r="M31" s="11">
        <v>5333.333333333333</v>
      </c>
      <c r="N31" s="11">
        <v>3850</v>
      </c>
      <c r="O31" s="11">
        <v>3950</v>
      </c>
      <c r="P31" s="11">
        <f t="shared" si="1"/>
        <v>8904.4602041331582</v>
      </c>
    </row>
    <row r="32" spans="1:16" x14ac:dyDescent="0.35">
      <c r="A32" s="2" t="s">
        <v>44</v>
      </c>
      <c r="B32" s="2" t="s">
        <v>48</v>
      </c>
      <c r="C32" s="11">
        <v>2000</v>
      </c>
      <c r="D32" s="11">
        <v>1000</v>
      </c>
      <c r="E32" s="11">
        <v>3448.2758620689656</v>
      </c>
      <c r="F32" s="11" t="s">
        <v>237</v>
      </c>
      <c r="G32" s="11">
        <v>10101.010101010101</v>
      </c>
      <c r="H32" s="11">
        <v>3703.7037037037035</v>
      </c>
      <c r="I32" s="11" t="s">
        <v>237</v>
      </c>
      <c r="J32" s="11">
        <v>4166.666666666667</v>
      </c>
      <c r="K32" s="11">
        <v>1960.7843137254902</v>
      </c>
      <c r="L32" s="11">
        <v>5479.4520547945203</v>
      </c>
      <c r="M32" s="11">
        <v>5479.4520547945203</v>
      </c>
      <c r="N32" s="11">
        <v>4000</v>
      </c>
      <c r="O32" s="11">
        <v>4000</v>
      </c>
      <c r="P32" s="11">
        <f t="shared" si="1"/>
        <v>7270.1149425287358</v>
      </c>
    </row>
    <row r="33" spans="1:16" x14ac:dyDescent="0.35">
      <c r="A33" s="2" t="s">
        <v>44</v>
      </c>
      <c r="B33" s="2" t="s">
        <v>49</v>
      </c>
      <c r="C33" s="11">
        <v>2000</v>
      </c>
      <c r="D33" s="11">
        <v>2000</v>
      </c>
      <c r="E33" s="11">
        <v>3793.1034482758623</v>
      </c>
      <c r="F33" s="11" t="s">
        <v>237</v>
      </c>
      <c r="G33" s="11">
        <v>10000</v>
      </c>
      <c r="H33" s="11" t="s">
        <v>237</v>
      </c>
      <c r="I33" s="11">
        <v>4444.4444444444443</v>
      </c>
      <c r="J33" s="11">
        <v>5000</v>
      </c>
      <c r="K33" s="11">
        <v>3000</v>
      </c>
      <c r="L33" s="11">
        <v>6000</v>
      </c>
      <c r="M33" s="11">
        <v>5333.333333333333</v>
      </c>
      <c r="N33" s="11">
        <v>3800</v>
      </c>
      <c r="O33" s="11">
        <v>4000</v>
      </c>
      <c r="P33" s="11">
        <f t="shared" si="1"/>
        <v>9075.4597701149432</v>
      </c>
    </row>
    <row r="34" spans="1:16" x14ac:dyDescent="0.35">
      <c r="A34" s="2" t="s">
        <v>44</v>
      </c>
      <c r="B34" s="2" t="s">
        <v>50</v>
      </c>
      <c r="C34" s="11">
        <v>2400</v>
      </c>
      <c r="D34" s="11">
        <v>2500</v>
      </c>
      <c r="E34" s="11">
        <v>4310.3448275862074</v>
      </c>
      <c r="F34" s="11" t="s">
        <v>237</v>
      </c>
      <c r="G34" s="11">
        <v>11000</v>
      </c>
      <c r="H34" s="11">
        <v>4629.6296296296296</v>
      </c>
      <c r="I34" s="11" t="s">
        <v>237</v>
      </c>
      <c r="J34" s="11">
        <v>5000</v>
      </c>
      <c r="K34" s="11">
        <v>2380.9523809523812</v>
      </c>
      <c r="L34" s="11">
        <v>9333.3333333333339</v>
      </c>
      <c r="M34" s="11">
        <v>13333.333333333334</v>
      </c>
      <c r="N34" s="11">
        <v>3500</v>
      </c>
      <c r="O34" s="11">
        <v>4000</v>
      </c>
      <c r="P34" s="11">
        <f t="shared" si="1"/>
        <v>10721.128526645767</v>
      </c>
    </row>
    <row r="35" spans="1:16" x14ac:dyDescent="0.35">
      <c r="A35" s="2" t="s">
        <v>44</v>
      </c>
      <c r="B35" s="2" t="s">
        <v>51</v>
      </c>
      <c r="C35" s="11">
        <v>800</v>
      </c>
      <c r="D35" s="11">
        <v>1500</v>
      </c>
      <c r="E35" s="11">
        <v>2586.2068965517242</v>
      </c>
      <c r="F35" s="11" t="s">
        <v>237</v>
      </c>
      <c r="G35" s="11">
        <v>15769.23076923077</v>
      </c>
      <c r="H35" s="11">
        <v>2777.7777777777774</v>
      </c>
      <c r="I35" s="11">
        <v>2777.7777777777774</v>
      </c>
      <c r="J35" s="11">
        <v>3500</v>
      </c>
      <c r="K35" s="11">
        <v>5000</v>
      </c>
      <c r="L35" s="11">
        <v>6000</v>
      </c>
      <c r="M35" s="11">
        <v>6000</v>
      </c>
      <c r="N35" s="11">
        <v>5000</v>
      </c>
      <c r="O35" s="11">
        <v>5000</v>
      </c>
      <c r="P35" s="11">
        <f t="shared" si="1"/>
        <v>5839.2528735632177</v>
      </c>
    </row>
    <row r="36" spans="1:16" x14ac:dyDescent="0.35">
      <c r="A36" s="2" t="s">
        <v>44</v>
      </c>
      <c r="B36" s="2" t="s">
        <v>52</v>
      </c>
      <c r="C36" s="11">
        <v>2000</v>
      </c>
      <c r="D36" s="11">
        <v>1944.4444444444443</v>
      </c>
      <c r="E36" s="11">
        <v>5172.4137931034484</v>
      </c>
      <c r="F36" s="11" t="s">
        <v>237</v>
      </c>
      <c r="G36" s="11">
        <v>8000</v>
      </c>
      <c r="H36" s="11" t="s">
        <v>237</v>
      </c>
      <c r="I36" s="11">
        <v>4629.6296296296296</v>
      </c>
      <c r="J36" s="11">
        <v>3750</v>
      </c>
      <c r="K36" s="11">
        <v>3000</v>
      </c>
      <c r="L36" s="11">
        <v>5333.333333333333</v>
      </c>
      <c r="M36" s="11">
        <v>5333.333333333333</v>
      </c>
      <c r="N36" s="11">
        <v>4000</v>
      </c>
      <c r="O36" s="11">
        <v>4000</v>
      </c>
      <c r="P36" s="11">
        <f t="shared" si="1"/>
        <v>10237.487303219194</v>
      </c>
    </row>
    <row r="37" spans="1:16" x14ac:dyDescent="0.35">
      <c r="A37" s="2" t="s">
        <v>53</v>
      </c>
      <c r="B37" s="2" t="s">
        <v>54</v>
      </c>
      <c r="C37" s="11">
        <v>2932.5513196480938</v>
      </c>
      <c r="D37" s="11">
        <v>1886.7924528301885</v>
      </c>
      <c r="E37" s="11">
        <v>3000</v>
      </c>
      <c r="F37" s="11" t="s">
        <v>237</v>
      </c>
      <c r="G37" s="11">
        <v>23684.21052631579</v>
      </c>
      <c r="H37" s="11">
        <v>7000</v>
      </c>
      <c r="I37" s="11">
        <v>3000</v>
      </c>
      <c r="J37" s="11">
        <v>4000</v>
      </c>
      <c r="K37" s="11">
        <v>1500</v>
      </c>
      <c r="L37" s="11">
        <v>4861.1111111111113</v>
      </c>
      <c r="M37" s="11">
        <v>5000</v>
      </c>
      <c r="N37" s="11">
        <v>3600</v>
      </c>
      <c r="O37" s="11">
        <v>3600</v>
      </c>
      <c r="P37" s="11">
        <f t="shared" si="1"/>
        <v>9459.1797155978529</v>
      </c>
    </row>
    <row r="38" spans="1:16" x14ac:dyDescent="0.35">
      <c r="A38" s="2" t="s">
        <v>53</v>
      </c>
      <c r="B38" s="2" t="s">
        <v>55</v>
      </c>
      <c r="C38" s="11">
        <v>3478.2608695652175</v>
      </c>
      <c r="D38" s="11">
        <v>2058.8235294117649</v>
      </c>
      <c r="E38" s="11">
        <v>3963</v>
      </c>
      <c r="F38" s="11" t="s">
        <v>237</v>
      </c>
      <c r="G38" s="11">
        <v>18480</v>
      </c>
      <c r="H38" s="11">
        <v>3245.1708766716192</v>
      </c>
      <c r="I38" s="11">
        <v>3544.3037974683543</v>
      </c>
      <c r="J38" s="11">
        <v>3826.8792710706152</v>
      </c>
      <c r="K38" s="11">
        <v>1680</v>
      </c>
      <c r="L38" s="11">
        <v>5040</v>
      </c>
      <c r="M38" s="11">
        <v>3920</v>
      </c>
      <c r="N38" s="11">
        <v>3750</v>
      </c>
      <c r="O38" s="11">
        <v>4000</v>
      </c>
      <c r="P38" s="11">
        <f t="shared" si="1"/>
        <v>11574.245974911704</v>
      </c>
    </row>
    <row r="39" spans="1:16" x14ac:dyDescent="0.35">
      <c r="A39" s="2" t="s">
        <v>53</v>
      </c>
      <c r="B39" s="2" t="s">
        <v>56</v>
      </c>
      <c r="C39" s="11">
        <v>4347.826086956522</v>
      </c>
      <c r="D39" s="11">
        <v>1724.1379310344828</v>
      </c>
      <c r="E39" s="11">
        <v>3703.7037037037035</v>
      </c>
      <c r="F39" s="11" t="s">
        <v>237</v>
      </c>
      <c r="G39" s="11">
        <v>24615.384615384613</v>
      </c>
      <c r="H39" s="11">
        <v>4000</v>
      </c>
      <c r="I39" s="11">
        <v>3000</v>
      </c>
      <c r="J39" s="11">
        <v>3000</v>
      </c>
      <c r="K39" s="11">
        <v>1200</v>
      </c>
      <c r="L39" s="11">
        <v>4166.666666666667</v>
      </c>
      <c r="M39" s="11">
        <v>6000</v>
      </c>
      <c r="N39" s="11">
        <v>3800</v>
      </c>
      <c r="O39" s="11">
        <v>3800</v>
      </c>
      <c r="P39" s="11">
        <f t="shared" si="1"/>
        <v>11708.288355822089</v>
      </c>
    </row>
    <row r="40" spans="1:16" x14ac:dyDescent="0.35">
      <c r="A40" s="2" t="s">
        <v>53</v>
      </c>
      <c r="B40" s="2" t="s">
        <v>57</v>
      </c>
      <c r="C40" s="11">
        <v>5000</v>
      </c>
      <c r="D40" s="11">
        <v>2000</v>
      </c>
      <c r="E40" s="11">
        <v>5000</v>
      </c>
      <c r="F40" s="11" t="s">
        <v>237</v>
      </c>
      <c r="G40" s="11">
        <v>25333.333333333332</v>
      </c>
      <c r="H40" s="11">
        <v>4000</v>
      </c>
      <c r="I40" s="11">
        <v>3500</v>
      </c>
      <c r="J40" s="11">
        <v>6097.5609756097556</v>
      </c>
      <c r="K40" s="11">
        <v>2000</v>
      </c>
      <c r="L40" s="11">
        <v>4166.666666666667</v>
      </c>
      <c r="M40" s="11">
        <v>8000</v>
      </c>
      <c r="N40" s="11">
        <v>3675</v>
      </c>
      <c r="O40" s="11">
        <v>3675</v>
      </c>
      <c r="P40" s="11">
        <f t="shared" si="1"/>
        <v>13911.666666666668</v>
      </c>
    </row>
    <row r="41" spans="1:16" x14ac:dyDescent="0.35">
      <c r="A41" s="2" t="s">
        <v>53</v>
      </c>
      <c r="B41" s="2" t="s">
        <v>58</v>
      </c>
      <c r="C41" s="11">
        <v>4000</v>
      </c>
      <c r="D41" s="11">
        <v>4000</v>
      </c>
      <c r="E41" s="11">
        <v>4500</v>
      </c>
      <c r="F41" s="11" t="s">
        <v>237</v>
      </c>
      <c r="G41" s="11">
        <v>11250</v>
      </c>
      <c r="H41" s="11" t="s">
        <v>237</v>
      </c>
      <c r="I41" s="11">
        <v>3300</v>
      </c>
      <c r="J41" s="11">
        <v>4100</v>
      </c>
      <c r="K41" s="11">
        <v>3600</v>
      </c>
      <c r="L41" s="11">
        <v>3819</v>
      </c>
      <c r="M41" s="11">
        <v>5972</v>
      </c>
      <c r="N41" s="11">
        <v>3950</v>
      </c>
      <c r="O41" s="11">
        <v>4100</v>
      </c>
      <c r="P41" s="11">
        <f t="shared" si="1"/>
        <v>14622.222222222223</v>
      </c>
    </row>
    <row r="42" spans="1:16" x14ac:dyDescent="0.35">
      <c r="A42" s="2" t="s">
        <v>53</v>
      </c>
      <c r="B42" s="2" t="s">
        <v>59</v>
      </c>
      <c r="C42" s="11">
        <v>3000</v>
      </c>
      <c r="D42" s="11">
        <v>2000</v>
      </c>
      <c r="E42" s="11">
        <v>3600</v>
      </c>
      <c r="F42" s="11" t="s">
        <v>237</v>
      </c>
      <c r="G42" s="11">
        <v>25000</v>
      </c>
      <c r="H42" s="11">
        <v>3400</v>
      </c>
      <c r="I42" s="11">
        <v>3000</v>
      </c>
      <c r="J42" s="11">
        <v>4000</v>
      </c>
      <c r="K42" s="11">
        <v>2000</v>
      </c>
      <c r="L42" s="11">
        <v>3472.2222222222222</v>
      </c>
      <c r="M42" s="11">
        <v>6250</v>
      </c>
      <c r="N42" s="11">
        <v>4000</v>
      </c>
      <c r="O42" s="11">
        <v>4000</v>
      </c>
      <c r="P42" s="11">
        <f t="shared" si="1"/>
        <v>10086.400000000001</v>
      </c>
    </row>
    <row r="43" spans="1:16" x14ac:dyDescent="0.35">
      <c r="A43" s="2" t="s">
        <v>60</v>
      </c>
      <c r="B43" s="2" t="s">
        <v>61</v>
      </c>
      <c r="C43" s="11">
        <v>1241.7218543046358</v>
      </c>
      <c r="D43" s="11">
        <v>1173.0205278592375</v>
      </c>
      <c r="E43" s="11">
        <v>6355.9322033898306</v>
      </c>
      <c r="F43" s="11">
        <v>2865.3295128939831</v>
      </c>
      <c r="G43" s="11">
        <v>11538.461538461537</v>
      </c>
      <c r="H43" s="11">
        <v>2672.775868652157</v>
      </c>
      <c r="I43" s="11">
        <v>3010.9145652992097</v>
      </c>
      <c r="J43" s="11">
        <v>3646.6774716369532</v>
      </c>
      <c r="K43" s="11">
        <v>1249.6875781054734</v>
      </c>
      <c r="L43" s="11">
        <v>3472.2222222222222</v>
      </c>
      <c r="M43" s="11">
        <v>6000</v>
      </c>
      <c r="N43" s="11">
        <v>3300</v>
      </c>
      <c r="O43" s="11">
        <v>3600</v>
      </c>
      <c r="P43" s="11">
        <f t="shared" si="1"/>
        <v>9227.100294089023</v>
      </c>
    </row>
    <row r="44" spans="1:16" x14ac:dyDescent="0.35">
      <c r="A44" s="2" t="s">
        <v>60</v>
      </c>
      <c r="B44" s="2" t="s">
        <v>62</v>
      </c>
      <c r="C44" s="11">
        <v>1241.7218543046358</v>
      </c>
      <c r="D44" s="11">
        <v>1173.0205278592375</v>
      </c>
      <c r="E44" s="11">
        <v>5649.7175141242942</v>
      </c>
      <c r="F44" s="11">
        <v>4775.5491881566386</v>
      </c>
      <c r="G44" s="11">
        <v>7692.3076923076924</v>
      </c>
      <c r="H44" s="11">
        <v>3818.2512409316528</v>
      </c>
      <c r="I44" s="11">
        <v>3763.6432066240118</v>
      </c>
      <c r="J44" s="11">
        <v>4862.2366288492703</v>
      </c>
      <c r="K44" s="11">
        <v>1799.5501124718819</v>
      </c>
      <c r="L44" s="11">
        <v>2777.7777777777778</v>
      </c>
      <c r="M44" s="11">
        <v>6333.333333333333</v>
      </c>
      <c r="N44" s="11">
        <v>3000</v>
      </c>
      <c r="O44" s="11">
        <v>3500</v>
      </c>
      <c r="P44" s="11">
        <f t="shared" si="1"/>
        <v>8611.5070737500391</v>
      </c>
    </row>
    <row r="45" spans="1:16" x14ac:dyDescent="0.35">
      <c r="A45" s="2" t="s">
        <v>60</v>
      </c>
      <c r="B45" s="2" t="s">
        <v>63</v>
      </c>
      <c r="C45" s="11">
        <v>972.7626459143969</v>
      </c>
      <c r="D45" s="11">
        <v>500</v>
      </c>
      <c r="E45" s="11">
        <v>3531.073446327684</v>
      </c>
      <c r="F45" s="11">
        <v>1980.1980198019801</v>
      </c>
      <c r="G45" s="11">
        <v>12121.212121212122</v>
      </c>
      <c r="H45" s="11">
        <v>2056.9620253164558</v>
      </c>
      <c r="I45" s="11">
        <v>4746.835443037975</v>
      </c>
      <c r="J45" s="11">
        <v>4297.9942693409748</v>
      </c>
      <c r="K45" s="11">
        <v>2242.1524663677128</v>
      </c>
      <c r="L45" s="11">
        <v>1805.5555555555557</v>
      </c>
      <c r="M45" s="11">
        <v>9000</v>
      </c>
      <c r="N45" s="11">
        <v>5000</v>
      </c>
      <c r="O45" s="11">
        <v>4500</v>
      </c>
      <c r="P45" s="11">
        <f t="shared" si="1"/>
        <v>5529.009409087912</v>
      </c>
    </row>
    <row r="46" spans="1:16" x14ac:dyDescent="0.35">
      <c r="A46" s="2" t="s">
        <v>60</v>
      </c>
      <c r="B46" s="2" t="s">
        <v>64</v>
      </c>
      <c r="C46" s="11">
        <v>1241.7218543046358</v>
      </c>
      <c r="D46" s="11">
        <v>1173.0205278592375</v>
      </c>
      <c r="E46" s="11">
        <v>4237.2881355932204</v>
      </c>
      <c r="F46" s="11">
        <v>2083.3333333333335</v>
      </c>
      <c r="G46" s="11">
        <v>15273.004963726611</v>
      </c>
      <c r="H46" s="11">
        <v>1000</v>
      </c>
      <c r="I46" s="11" t="s">
        <v>237</v>
      </c>
      <c r="J46" s="11">
        <v>1499.6250937265681</v>
      </c>
      <c r="K46" s="11">
        <v>1620.745542949757</v>
      </c>
      <c r="L46" s="11">
        <v>1000</v>
      </c>
      <c r="M46" s="11">
        <v>14326.647564469915</v>
      </c>
      <c r="N46" s="11">
        <v>6000</v>
      </c>
      <c r="O46" s="11">
        <v>6000</v>
      </c>
      <c r="P46" s="11">
        <f t="shared" si="1"/>
        <v>7263.9317441831836</v>
      </c>
    </row>
    <row r="47" spans="1:16" x14ac:dyDescent="0.35">
      <c r="A47" s="2" t="s">
        <v>60</v>
      </c>
      <c r="B47" s="2" t="s">
        <v>65</v>
      </c>
      <c r="C47" s="11">
        <v>828</v>
      </c>
      <c r="D47" s="11">
        <v>4106</v>
      </c>
      <c r="E47" s="11">
        <v>4473</v>
      </c>
      <c r="F47" s="11">
        <v>2083</v>
      </c>
      <c r="G47" s="11" t="s">
        <v>237</v>
      </c>
      <c r="H47" s="11">
        <v>1000</v>
      </c>
      <c r="I47" s="11" t="s">
        <v>237</v>
      </c>
      <c r="J47" s="11">
        <v>1499</v>
      </c>
      <c r="K47" s="11">
        <v>1624</v>
      </c>
      <c r="L47" s="11">
        <v>1000</v>
      </c>
      <c r="M47" s="11">
        <v>14326</v>
      </c>
      <c r="N47" s="11">
        <v>5000</v>
      </c>
      <c r="O47" s="11" t="s">
        <v>237</v>
      </c>
      <c r="P47" s="11">
        <f>5*(0.25*C47+0.25*D47+0.18*E47+0.005*K43+0.022*L43)</f>
        <v>10606.38663389708</v>
      </c>
    </row>
    <row r="48" spans="1:16" x14ac:dyDescent="0.35">
      <c r="A48" s="2" t="s">
        <v>60</v>
      </c>
      <c r="B48" s="2" t="s">
        <v>188</v>
      </c>
      <c r="C48" s="11" t="s">
        <v>237</v>
      </c>
      <c r="D48" s="11" t="s">
        <v>237</v>
      </c>
      <c r="E48" s="11" t="s">
        <v>237</v>
      </c>
      <c r="F48" s="11" t="s">
        <v>237</v>
      </c>
      <c r="G48" s="11" t="s">
        <v>237</v>
      </c>
      <c r="H48" s="11" t="s">
        <v>237</v>
      </c>
      <c r="I48" s="11" t="s">
        <v>237</v>
      </c>
      <c r="J48" s="11" t="s">
        <v>237</v>
      </c>
      <c r="K48" s="11" t="s">
        <v>237</v>
      </c>
      <c r="L48" s="11" t="s">
        <v>237</v>
      </c>
      <c r="M48" s="11" t="s">
        <v>237</v>
      </c>
      <c r="N48" s="11" t="s">
        <v>237</v>
      </c>
      <c r="O48" s="11" t="s">
        <v>237</v>
      </c>
      <c r="P48" s="11" t="s">
        <v>237</v>
      </c>
    </row>
    <row r="49" spans="1:16" x14ac:dyDescent="0.35">
      <c r="A49" s="2" t="s">
        <v>66</v>
      </c>
      <c r="B49" s="2" t="s">
        <v>67</v>
      </c>
      <c r="C49" s="11">
        <v>974.02597402597394</v>
      </c>
      <c r="D49" s="11">
        <v>1149.4252873563219</v>
      </c>
      <c r="E49" s="11" t="s">
        <v>237</v>
      </c>
      <c r="F49" s="11">
        <v>2597.4025974025972</v>
      </c>
      <c r="G49" s="11">
        <v>6875</v>
      </c>
      <c r="H49" s="11">
        <v>3787.8787878787875</v>
      </c>
      <c r="I49" s="11" t="s">
        <v>237</v>
      </c>
      <c r="J49" s="11">
        <v>3296.7032967032965</v>
      </c>
      <c r="K49" s="11">
        <v>2127.6595744680853</v>
      </c>
      <c r="L49" s="11">
        <v>2499.9999999999995</v>
      </c>
      <c r="M49" s="11">
        <v>8500</v>
      </c>
      <c r="N49" s="11">
        <v>4000</v>
      </c>
      <c r="O49" s="11" t="s">
        <v>237</v>
      </c>
      <c r="P49" s="11" t="s">
        <v>237</v>
      </c>
    </row>
    <row r="50" spans="1:16" x14ac:dyDescent="0.35">
      <c r="A50" s="2" t="s">
        <v>66</v>
      </c>
      <c r="B50" s="2" t="s">
        <v>68</v>
      </c>
      <c r="C50" s="11">
        <v>1098.4848484848485</v>
      </c>
      <c r="D50" s="11">
        <v>1785.714285714286</v>
      </c>
      <c r="E50" s="11">
        <v>4225.352112676057</v>
      </c>
      <c r="F50" s="11">
        <v>1956.521739130435</v>
      </c>
      <c r="G50" s="11">
        <v>10270.27027027027</v>
      </c>
      <c r="H50" s="11">
        <v>2469.7336561743341</v>
      </c>
      <c r="I50" s="11">
        <v>3094.2334739803096</v>
      </c>
      <c r="J50" s="11">
        <v>4225.352112676057</v>
      </c>
      <c r="K50" s="11">
        <v>4383.5616438356165</v>
      </c>
      <c r="L50" s="11">
        <v>2083.3333333333335</v>
      </c>
      <c r="M50" s="11">
        <v>9000</v>
      </c>
      <c r="N50" s="11">
        <v>4500</v>
      </c>
      <c r="O50" s="11" t="s">
        <v>237</v>
      </c>
      <c r="P50" s="11">
        <f>5*(0.25*C50+0.25*D50+0.18*E50+0.005*K45+0.022*L45)</f>
        <v>7662.7307419276722</v>
      </c>
    </row>
    <row r="51" spans="1:16" x14ac:dyDescent="0.35">
      <c r="A51" s="2" t="s">
        <v>66</v>
      </c>
      <c r="B51" s="2" t="s">
        <v>69</v>
      </c>
      <c r="C51" s="11">
        <v>798.47908745247139</v>
      </c>
      <c r="D51" s="11">
        <v>1228.0701754385966</v>
      </c>
      <c r="E51" s="11" t="s">
        <v>237</v>
      </c>
      <c r="F51" s="11">
        <v>1979.5221843003412</v>
      </c>
      <c r="G51" s="11">
        <v>10112.359550561798</v>
      </c>
      <c r="H51" s="11">
        <v>4054.0540540540537</v>
      </c>
      <c r="I51" s="11" t="s">
        <v>237</v>
      </c>
      <c r="J51" s="11">
        <v>6250</v>
      </c>
      <c r="K51" s="11">
        <v>4292.9292929292933</v>
      </c>
      <c r="L51" s="11">
        <v>2083.333333333333</v>
      </c>
      <c r="M51" s="11">
        <v>11000</v>
      </c>
      <c r="N51" s="11">
        <v>6000</v>
      </c>
      <c r="O51" s="11" t="s">
        <v>237</v>
      </c>
      <c r="P51" s="11" t="s">
        <v>237</v>
      </c>
    </row>
    <row r="52" spans="1:16" x14ac:dyDescent="0.35">
      <c r="A52" s="2" t="s">
        <v>66</v>
      </c>
      <c r="B52" s="2" t="s">
        <v>70</v>
      </c>
      <c r="C52" s="11">
        <v>1269.2307692307695</v>
      </c>
      <c r="D52" s="11">
        <v>2196.5317919075146</v>
      </c>
      <c r="E52" s="11">
        <v>8880.5166846071043</v>
      </c>
      <c r="F52" s="11">
        <v>2631.5789473684208</v>
      </c>
      <c r="G52" s="11">
        <v>8301.8867924528313</v>
      </c>
      <c r="H52" s="11">
        <v>3125</v>
      </c>
      <c r="I52" s="11">
        <v>4482.7586206896558</v>
      </c>
      <c r="J52" s="11">
        <v>3905.3254437869823</v>
      </c>
      <c r="K52" s="11">
        <v>3067.4846625766868</v>
      </c>
      <c r="L52" s="11">
        <v>2666.6666666666665</v>
      </c>
      <c r="M52" s="11">
        <v>6133.333333333333</v>
      </c>
      <c r="N52" s="11">
        <v>4000</v>
      </c>
      <c r="O52" s="11" t="s">
        <v>237</v>
      </c>
      <c r="P52" s="11">
        <f>5*(0.25*C52+0.25*D52+0.18*E52+0.005*K47+0.022*L47)</f>
        <v>12475.268217569248</v>
      </c>
    </row>
    <row r="53" spans="1:16" x14ac:dyDescent="0.35">
      <c r="A53" s="2" t="s">
        <v>66</v>
      </c>
      <c r="B53" s="2" t="s">
        <v>71</v>
      </c>
      <c r="C53" s="11">
        <v>1400</v>
      </c>
      <c r="D53" s="11">
        <v>1771.6535433070867</v>
      </c>
      <c r="E53" s="11" t="s">
        <v>237</v>
      </c>
      <c r="F53" s="11">
        <v>1710.5263157894738</v>
      </c>
      <c r="G53" s="11">
        <v>8695.652173913044</v>
      </c>
      <c r="H53" s="11">
        <v>2084.3672456575682</v>
      </c>
      <c r="I53" s="11" t="s">
        <v>237</v>
      </c>
      <c r="J53" s="11">
        <v>3855.4216867469881</v>
      </c>
      <c r="K53" s="11">
        <v>6666.666666666667</v>
      </c>
      <c r="L53" s="11">
        <v>1500</v>
      </c>
      <c r="M53" s="11" t="s">
        <v>237</v>
      </c>
      <c r="N53" s="11">
        <v>4000</v>
      </c>
      <c r="O53" s="11" t="s">
        <v>237</v>
      </c>
      <c r="P53" s="11" t="s">
        <v>237</v>
      </c>
    </row>
    <row r="54" spans="1:16" x14ac:dyDescent="0.35">
      <c r="A54" s="2" t="s">
        <v>66</v>
      </c>
      <c r="B54" s="2" t="s">
        <v>72</v>
      </c>
      <c r="C54" s="11">
        <v>1290.7431551499349</v>
      </c>
      <c r="D54" s="11">
        <v>2268.90756302521</v>
      </c>
      <c r="E54" s="11">
        <v>1919.6314307652931</v>
      </c>
      <c r="F54" s="11">
        <v>1894.5374171139883</v>
      </c>
      <c r="G54" s="11">
        <v>10270.27027027027</v>
      </c>
      <c r="H54" s="11">
        <v>2393.617021276596</v>
      </c>
      <c r="I54" s="11">
        <v>3846.1538461538462</v>
      </c>
      <c r="J54" s="11">
        <v>4400</v>
      </c>
      <c r="K54" s="11">
        <v>3271.0280373831774</v>
      </c>
      <c r="L54" s="11">
        <v>2638.8888888888887</v>
      </c>
      <c r="M54" s="11">
        <v>8500</v>
      </c>
      <c r="N54" s="11">
        <v>5000</v>
      </c>
      <c r="O54" s="11" t="s">
        <v>237</v>
      </c>
      <c r="P54" s="11">
        <f>5*(0.25*C54+0.25*D54+0.18*E54+0.005*K49+0.022*L49)</f>
        <v>6505.4231747693975</v>
      </c>
    </row>
    <row r="55" spans="1:16" x14ac:dyDescent="0.35">
      <c r="A55" s="2" t="s">
        <v>73</v>
      </c>
      <c r="B55" s="2" t="s">
        <v>74</v>
      </c>
      <c r="C55" s="11">
        <v>1190.4761904761906</v>
      </c>
      <c r="D55" s="11">
        <v>476.19047619047615</v>
      </c>
      <c r="E55" s="11">
        <v>2812.5</v>
      </c>
      <c r="F55" s="11">
        <v>1785.7142857142856</v>
      </c>
      <c r="G55" s="11">
        <v>14285.714285714286</v>
      </c>
      <c r="H55" s="11">
        <v>2407.4074074074074</v>
      </c>
      <c r="I55" s="11">
        <v>3148.1481481481478</v>
      </c>
      <c r="J55" s="11">
        <v>3000</v>
      </c>
      <c r="K55" s="11">
        <v>1250</v>
      </c>
      <c r="L55" s="11">
        <v>1666.6666666666667</v>
      </c>
      <c r="M55" s="11">
        <v>5000</v>
      </c>
      <c r="N55" s="11">
        <v>4500</v>
      </c>
      <c r="O55" s="11">
        <v>5000</v>
      </c>
      <c r="P55" s="11">
        <f>5*(0.25*C55+0.25*D55+0.18*E55+0.005*K50+0.022*L50)</f>
        <v>4953.3390410958909</v>
      </c>
    </row>
    <row r="56" spans="1:16" x14ac:dyDescent="0.35">
      <c r="A56" s="2" t="s">
        <v>73</v>
      </c>
      <c r="B56" s="2" t="s">
        <v>75</v>
      </c>
      <c r="C56" s="11">
        <v>1190.4761904761906</v>
      </c>
      <c r="D56" s="11">
        <v>1047.6190476190475</v>
      </c>
      <c r="E56" s="11">
        <v>1563</v>
      </c>
      <c r="F56" s="11">
        <v>1785.7142857142856</v>
      </c>
      <c r="G56" s="11">
        <v>7142.8571428571431</v>
      </c>
      <c r="H56" s="11">
        <v>1851.8518518518517</v>
      </c>
      <c r="I56" s="11">
        <v>3703.7037037037035</v>
      </c>
      <c r="J56" s="11">
        <v>2833.3333333333335</v>
      </c>
      <c r="K56" s="11">
        <v>1625</v>
      </c>
      <c r="L56" s="11">
        <v>1250</v>
      </c>
      <c r="M56" s="11">
        <v>8000</v>
      </c>
      <c r="N56" s="11">
        <v>5000</v>
      </c>
      <c r="O56" s="11">
        <v>10000</v>
      </c>
      <c r="P56" s="11">
        <f>5*(0.25*C56+0.25*D56+0.18*E56+0.005*K51+0.022*L51)</f>
        <v>4540.8089466089468</v>
      </c>
    </row>
    <row r="57" spans="1:16" x14ac:dyDescent="0.35">
      <c r="A57" s="2" t="s">
        <v>73</v>
      </c>
      <c r="B57" s="2" t="s">
        <v>76</v>
      </c>
      <c r="C57" s="11">
        <v>1020.4081632653061</v>
      </c>
      <c r="D57" s="11">
        <v>952.38095238095229</v>
      </c>
      <c r="E57" s="11">
        <v>2187.5</v>
      </c>
      <c r="F57" s="11">
        <v>1428.5714285714284</v>
      </c>
      <c r="G57" s="11">
        <v>10714.285714285716</v>
      </c>
      <c r="H57" s="11">
        <v>2777.7777777777774</v>
      </c>
      <c r="I57" s="11">
        <v>2592.5925925925926</v>
      </c>
      <c r="J57" s="11">
        <v>2500</v>
      </c>
      <c r="K57" s="11">
        <v>1500</v>
      </c>
      <c r="L57" s="11">
        <v>1250</v>
      </c>
      <c r="M57" s="11">
        <v>5000</v>
      </c>
      <c r="N57" s="11">
        <v>5500</v>
      </c>
      <c r="O57" s="11">
        <v>6000</v>
      </c>
      <c r="P57" s="11">
        <f>5*(0.25*C57+0.25*D57+0.18*E57+0.005*K52+0.022*L52)</f>
        <v>4804.7568444555727</v>
      </c>
    </row>
    <row r="58" spans="1:16" x14ac:dyDescent="0.35">
      <c r="A58" s="2" t="s">
        <v>73</v>
      </c>
      <c r="B58" s="2" t="s">
        <v>77</v>
      </c>
      <c r="C58" s="11">
        <v>1190.4761904761906</v>
      </c>
      <c r="D58" s="11">
        <v>571.42857142857144</v>
      </c>
      <c r="E58" s="11">
        <v>2500</v>
      </c>
      <c r="F58" s="11">
        <v>1249.9999999999998</v>
      </c>
      <c r="G58" s="11">
        <v>12857.142857142859</v>
      </c>
      <c r="H58" s="11">
        <v>2222.2222222222222</v>
      </c>
      <c r="I58" s="11">
        <v>2592.5925925925926</v>
      </c>
      <c r="J58" s="11">
        <v>2666.666666666667</v>
      </c>
      <c r="K58" s="11">
        <v>1250</v>
      </c>
      <c r="L58" s="11">
        <v>1583.3333333333335</v>
      </c>
      <c r="M58" s="11">
        <v>6000</v>
      </c>
      <c r="N58" s="11">
        <v>5000</v>
      </c>
      <c r="O58" s="11">
        <v>5000</v>
      </c>
      <c r="P58" s="11">
        <f>5*(0.25*C58+0.25*D58+0.18*E58+0.005*K53+0.022*L53)</f>
        <v>4784.0476190476193</v>
      </c>
    </row>
    <row r="59" spans="1:16" x14ac:dyDescent="0.35">
      <c r="A59" s="2" t="s">
        <v>73</v>
      </c>
      <c r="B59" s="2" t="s">
        <v>189</v>
      </c>
      <c r="C59" s="11">
        <v>748</v>
      </c>
      <c r="D59" s="11" t="s">
        <v>237</v>
      </c>
      <c r="E59" s="11">
        <v>2813</v>
      </c>
      <c r="F59" s="11">
        <v>1250</v>
      </c>
      <c r="G59" s="11">
        <v>10714</v>
      </c>
      <c r="H59" s="11">
        <v>2593</v>
      </c>
      <c r="I59" s="11">
        <v>3333</v>
      </c>
      <c r="J59" s="11">
        <v>2667</v>
      </c>
      <c r="K59" s="11">
        <v>1250</v>
      </c>
      <c r="L59" s="11">
        <v>1250</v>
      </c>
      <c r="M59" s="11">
        <v>7000</v>
      </c>
      <c r="N59" s="11">
        <v>5000</v>
      </c>
      <c r="O59" s="11">
        <v>5000</v>
      </c>
      <c r="P59" s="11" t="s">
        <v>237</v>
      </c>
    </row>
    <row r="60" spans="1:16" x14ac:dyDescent="0.35">
      <c r="A60" s="2" t="s">
        <v>73</v>
      </c>
      <c r="B60" s="2" t="s">
        <v>190</v>
      </c>
      <c r="C60" s="11" t="s">
        <v>237</v>
      </c>
      <c r="D60" s="11" t="s">
        <v>237</v>
      </c>
      <c r="E60" s="11" t="s">
        <v>237</v>
      </c>
      <c r="F60" s="11" t="s">
        <v>237</v>
      </c>
      <c r="G60" s="11" t="s">
        <v>237</v>
      </c>
      <c r="H60" s="11" t="s">
        <v>237</v>
      </c>
      <c r="I60" s="11" t="s">
        <v>237</v>
      </c>
      <c r="J60" s="11" t="s">
        <v>237</v>
      </c>
      <c r="K60" s="11" t="s">
        <v>237</v>
      </c>
      <c r="L60" s="11" t="s">
        <v>237</v>
      </c>
      <c r="M60" s="11" t="s">
        <v>237</v>
      </c>
      <c r="N60" s="11" t="s">
        <v>237</v>
      </c>
      <c r="O60" s="11" t="s">
        <v>237</v>
      </c>
      <c r="P60" s="11" t="s">
        <v>237</v>
      </c>
    </row>
    <row r="61" spans="1:16" x14ac:dyDescent="0.35">
      <c r="A61" s="2" t="s">
        <v>78</v>
      </c>
      <c r="B61" s="2" t="s">
        <v>79</v>
      </c>
      <c r="C61" s="11">
        <v>2128</v>
      </c>
      <c r="D61" s="11">
        <v>2195</v>
      </c>
      <c r="E61" s="11">
        <v>3784</v>
      </c>
      <c r="F61" s="11" t="s">
        <v>184</v>
      </c>
      <c r="G61" s="11">
        <v>12500</v>
      </c>
      <c r="H61" s="11">
        <v>2027</v>
      </c>
      <c r="I61" s="11">
        <v>2837</v>
      </c>
      <c r="J61" s="11">
        <v>4000</v>
      </c>
      <c r="K61" s="11">
        <v>921</v>
      </c>
      <c r="L61" s="11">
        <v>4000</v>
      </c>
      <c r="M61" s="11">
        <v>8333</v>
      </c>
      <c r="N61" s="11">
        <v>2800</v>
      </c>
      <c r="O61" s="11">
        <v>2500</v>
      </c>
      <c r="P61" s="11">
        <f>5*(0.25*C61+0.25*D61+0.18*E61+0.005*K54+0.022*L54)</f>
        <v>9181.4034787123564</v>
      </c>
    </row>
    <row r="62" spans="1:16" x14ac:dyDescent="0.35">
      <c r="A62" s="2" t="s">
        <v>78</v>
      </c>
      <c r="B62" s="2" t="s">
        <v>80</v>
      </c>
      <c r="C62" s="11">
        <v>2173.913043478261</v>
      </c>
      <c r="D62" s="11">
        <v>3571.4285714285716</v>
      </c>
      <c r="E62" s="11">
        <v>3287.6712328767126</v>
      </c>
      <c r="F62" s="11">
        <v>4545.454545454545</v>
      </c>
      <c r="G62" s="11">
        <v>14000</v>
      </c>
      <c r="H62" s="11" t="s">
        <v>237</v>
      </c>
      <c r="I62" s="11">
        <v>1857.1428571428573</v>
      </c>
      <c r="J62" s="11">
        <v>2187.5</v>
      </c>
      <c r="K62" s="11">
        <v>1219.5121951219512</v>
      </c>
      <c r="L62" s="11">
        <v>3472.2222222222222</v>
      </c>
      <c r="M62" s="11">
        <v>6363.6363636363631</v>
      </c>
      <c r="N62" s="11">
        <v>2500</v>
      </c>
      <c r="O62" s="11">
        <v>2500</v>
      </c>
      <c r="P62" s="11">
        <f>5*(0.25*C62+0.25*D62+0.18*E62+0.005*K55+0.022*L55)</f>
        <v>10355.164461555914</v>
      </c>
    </row>
    <row r="63" spans="1:16" x14ac:dyDescent="0.35">
      <c r="A63" s="2" t="s">
        <v>78</v>
      </c>
      <c r="B63" s="2" t="s">
        <v>81</v>
      </c>
      <c r="C63" s="11">
        <v>3437.5</v>
      </c>
      <c r="D63" s="11">
        <v>2465.7534246575342</v>
      </c>
      <c r="E63" s="11">
        <v>7954.545454545455</v>
      </c>
      <c r="F63" s="11">
        <v>8750</v>
      </c>
      <c r="G63" s="11" t="s">
        <v>184</v>
      </c>
      <c r="H63" s="11" t="s">
        <v>237</v>
      </c>
      <c r="I63" s="11">
        <v>3611.1111111111113</v>
      </c>
      <c r="J63" s="11">
        <v>4705.8823529411766</v>
      </c>
      <c r="K63" s="11">
        <v>1410.2564102564102</v>
      </c>
      <c r="L63" s="11">
        <v>4533.333333333333</v>
      </c>
      <c r="M63" s="11">
        <v>5666.666666666667</v>
      </c>
      <c r="N63" s="11">
        <v>2450</v>
      </c>
      <c r="O63" s="11">
        <v>2400</v>
      </c>
      <c r="P63" s="11">
        <f>5*(0.25*C63+0.25*D63+0.18*E63+0.005*K56+0.022*L56)</f>
        <v>14716.282689912827</v>
      </c>
    </row>
    <row r="64" spans="1:16" x14ac:dyDescent="0.35">
      <c r="A64" s="2" t="s">
        <v>78</v>
      </c>
      <c r="B64" s="2" t="s">
        <v>82</v>
      </c>
      <c r="C64" s="11">
        <v>3333.333333333333</v>
      </c>
      <c r="D64" s="11">
        <v>2143</v>
      </c>
      <c r="E64" s="11">
        <v>9375</v>
      </c>
      <c r="F64" s="11">
        <v>3333.3333333333335</v>
      </c>
      <c r="G64" s="11" t="s">
        <v>184</v>
      </c>
      <c r="H64" s="11" t="s">
        <v>237</v>
      </c>
      <c r="I64" s="11">
        <v>6250</v>
      </c>
      <c r="J64" s="11">
        <v>5555.5555555555557</v>
      </c>
      <c r="K64" s="11">
        <v>2500</v>
      </c>
      <c r="L64" s="11">
        <v>2777.7777777777778</v>
      </c>
      <c r="M64" s="11">
        <v>13333.333333333334</v>
      </c>
      <c r="N64" s="11">
        <v>3500</v>
      </c>
      <c r="O64" s="11">
        <v>3500</v>
      </c>
      <c r="P64" s="11">
        <f>5*(0.25*C64+0.25*D64+0.18*E64+0.005*K57+0.022*L57)</f>
        <v>15457.916666666664</v>
      </c>
    </row>
    <row r="65" spans="1:16" x14ac:dyDescent="0.35">
      <c r="A65" s="2" t="s">
        <v>78</v>
      </c>
      <c r="B65" s="2" t="s">
        <v>83</v>
      </c>
      <c r="C65" s="11">
        <v>1666.6666666666665</v>
      </c>
      <c r="D65" s="11">
        <v>1111.1111111111111</v>
      </c>
      <c r="E65" s="11">
        <v>3200</v>
      </c>
      <c r="F65" s="11">
        <v>1666.6666666666667</v>
      </c>
      <c r="G65" s="11">
        <v>16822.429906542056</v>
      </c>
      <c r="H65" s="11">
        <v>1818.181818181818</v>
      </c>
      <c r="I65" s="11">
        <v>3200</v>
      </c>
      <c r="J65" s="11">
        <v>2500</v>
      </c>
      <c r="K65" s="11">
        <v>2285.7142857142858</v>
      </c>
      <c r="L65" s="11">
        <v>2777.7777777777778</v>
      </c>
      <c r="M65" s="11">
        <v>8333.3333333333339</v>
      </c>
      <c r="N65" s="11">
        <v>2500</v>
      </c>
      <c r="O65" s="11">
        <v>2350</v>
      </c>
      <c r="P65" s="11">
        <f>5*(0.25*C65+0.25*D65+0.18*E65+0.005*K58+0.022*L58)</f>
        <v>6557.6388888888878</v>
      </c>
    </row>
    <row r="66" spans="1:16" x14ac:dyDescent="0.35">
      <c r="A66" s="2" t="s">
        <v>78</v>
      </c>
      <c r="B66" s="2" t="s">
        <v>84</v>
      </c>
      <c r="C66" s="11">
        <v>3333.3333333333335</v>
      </c>
      <c r="D66" s="11">
        <v>1142.8571428571429</v>
      </c>
      <c r="E66" s="11">
        <v>3750</v>
      </c>
      <c r="F66" s="11">
        <v>3333.3333333333335</v>
      </c>
      <c r="G66" s="11">
        <v>12631.578947368422</v>
      </c>
      <c r="H66" s="11">
        <v>2400</v>
      </c>
      <c r="I66" s="11">
        <v>3333.3333333333335</v>
      </c>
      <c r="J66" s="11">
        <v>3846.1538461538462</v>
      </c>
      <c r="K66" s="11">
        <v>1351.3513513513515</v>
      </c>
      <c r="L66" s="11">
        <v>3333.3333333333335</v>
      </c>
      <c r="M66" s="11">
        <v>8333.3333333333339</v>
      </c>
      <c r="N66" s="11">
        <v>3500</v>
      </c>
      <c r="O66" s="11">
        <v>3500</v>
      </c>
      <c r="P66" s="11">
        <f>5*(0.25*C66+0.25*D66+0.18*E66+0.005*K61+0.022*L61)</f>
        <v>9433.263095238095</v>
      </c>
    </row>
    <row r="67" spans="1:16" x14ac:dyDescent="0.35">
      <c r="A67" s="2" t="s">
        <v>78</v>
      </c>
      <c r="B67" s="2" t="s">
        <v>85</v>
      </c>
      <c r="C67" s="11">
        <v>3296.7032967032965</v>
      </c>
      <c r="D67" s="11">
        <v>2941.1764705882351</v>
      </c>
      <c r="E67" s="11">
        <v>5200</v>
      </c>
      <c r="F67" s="11">
        <v>4219.4092827004224</v>
      </c>
      <c r="G67" s="11" t="s">
        <v>184</v>
      </c>
      <c r="H67" s="11" t="s">
        <v>184</v>
      </c>
      <c r="I67" s="11">
        <v>2868.8524590163934</v>
      </c>
      <c r="J67" s="11">
        <v>3846.1538461538462</v>
      </c>
      <c r="K67" s="11">
        <v>1416.4305949008499</v>
      </c>
      <c r="L67" s="11">
        <v>5000</v>
      </c>
      <c r="M67" s="11">
        <v>6666.666666666667</v>
      </c>
      <c r="N67" s="11">
        <v>3000</v>
      </c>
      <c r="O67" s="11">
        <v>3000</v>
      </c>
      <c r="P67" s="11">
        <f>5*(0.25*C67+0.25*D67+0.18*E67+0.005*K62+0.022*L62)</f>
        <v>12889.781958436906</v>
      </c>
    </row>
    <row r="68" spans="1:16" x14ac:dyDescent="0.35">
      <c r="A68" s="2" t="s">
        <v>78</v>
      </c>
      <c r="B68" s="2" t="s">
        <v>86</v>
      </c>
      <c r="C68" s="11">
        <v>3333.333333333333</v>
      </c>
      <c r="D68" s="11">
        <v>2666.666666666667</v>
      </c>
      <c r="E68" s="11">
        <v>5500</v>
      </c>
      <c r="F68" s="11">
        <v>5000</v>
      </c>
      <c r="G68" s="11" t="s">
        <v>184</v>
      </c>
      <c r="H68" s="11" t="s">
        <v>184</v>
      </c>
      <c r="I68" s="11">
        <v>4117.6470588235288</v>
      </c>
      <c r="J68" s="11">
        <v>5263.1578947368416</v>
      </c>
      <c r="K68" s="11">
        <v>1071.4285714285713</v>
      </c>
      <c r="L68" s="11">
        <v>2000</v>
      </c>
      <c r="M68" s="11">
        <v>4500</v>
      </c>
      <c r="N68" s="11">
        <v>3000</v>
      </c>
      <c r="O68" s="11">
        <v>3000</v>
      </c>
      <c r="P68" s="11">
        <f t="shared" ref="P68:P79" si="2">5*(0.25*C68+0.25*D68+0.18*E68+0.005*K61+0.022*L61)</f>
        <v>12913.025</v>
      </c>
    </row>
    <row r="69" spans="1:16" x14ac:dyDescent="0.35">
      <c r="A69" s="2" t="s">
        <v>78</v>
      </c>
      <c r="B69" s="2" t="s">
        <v>87</v>
      </c>
      <c r="C69" s="11">
        <v>1578.9473684210527</v>
      </c>
      <c r="D69" s="11">
        <v>1267.605633802817</v>
      </c>
      <c r="E69" s="11">
        <v>3750</v>
      </c>
      <c r="F69" s="11">
        <v>1132.0754716981132</v>
      </c>
      <c r="G69" s="11">
        <v>13000</v>
      </c>
      <c r="H69" s="11" t="s">
        <v>184</v>
      </c>
      <c r="I69" s="11">
        <v>2083.3333333333335</v>
      </c>
      <c r="J69" s="11">
        <v>2173.913043478261</v>
      </c>
      <c r="K69" s="11">
        <v>1388.8888888888889</v>
      </c>
      <c r="L69" s="11">
        <v>2083.3333333333335</v>
      </c>
      <c r="M69" s="11">
        <v>5000</v>
      </c>
      <c r="N69" s="11">
        <v>2500</v>
      </c>
      <c r="O69" s="11">
        <v>2400</v>
      </c>
      <c r="P69" s="11">
        <f t="shared" si="2"/>
        <v>7345.6235021023303</v>
      </c>
    </row>
    <row r="70" spans="1:16" x14ac:dyDescent="0.35">
      <c r="A70" s="2" t="s">
        <v>78</v>
      </c>
      <c r="B70" s="2" t="s">
        <v>88</v>
      </c>
      <c r="C70" s="11">
        <v>4477.6119402985069</v>
      </c>
      <c r="D70" s="11">
        <v>1857.1428571428573</v>
      </c>
      <c r="E70" s="11">
        <v>2777.7777777777778</v>
      </c>
      <c r="F70" s="11" t="s">
        <v>184</v>
      </c>
      <c r="G70" s="11" t="s">
        <v>184</v>
      </c>
      <c r="H70" s="11" t="s">
        <v>184</v>
      </c>
      <c r="I70" s="11">
        <v>1571.4285714285716</v>
      </c>
      <c r="J70" s="11">
        <v>2580.6451612903224</v>
      </c>
      <c r="K70" s="11">
        <v>1190.4761904761906</v>
      </c>
      <c r="L70" s="11">
        <v>3285</v>
      </c>
      <c r="M70" s="11">
        <v>6666.666666666667</v>
      </c>
      <c r="N70" s="11">
        <v>2750</v>
      </c>
      <c r="O70" s="11">
        <v>2300</v>
      </c>
      <c r="P70" s="11">
        <f t="shared" si="2"/>
        <v>10952.366573724783</v>
      </c>
    </row>
    <row r="71" spans="1:16" x14ac:dyDescent="0.35">
      <c r="A71" s="2" t="s">
        <v>78</v>
      </c>
      <c r="B71" s="2" t="s">
        <v>89</v>
      </c>
      <c r="C71" s="11">
        <v>2768.549280177187</v>
      </c>
      <c r="D71" s="11">
        <v>2325.5813953488373</v>
      </c>
      <c r="E71" s="11">
        <v>5000</v>
      </c>
      <c r="F71" s="11">
        <v>4807.6923076923076</v>
      </c>
      <c r="G71" s="11" t="s">
        <v>184</v>
      </c>
      <c r="H71" s="11" t="s">
        <v>184</v>
      </c>
      <c r="I71" s="11">
        <v>2333.3333333333335</v>
      </c>
      <c r="J71" s="11">
        <v>3703.7037037037035</v>
      </c>
      <c r="K71" s="11">
        <v>1875</v>
      </c>
      <c r="L71" s="11">
        <v>3333.3333333333335</v>
      </c>
      <c r="M71" s="11">
        <v>6666.666666666667</v>
      </c>
      <c r="N71" s="11">
        <v>3000</v>
      </c>
      <c r="O71" s="11">
        <v>2500</v>
      </c>
      <c r="P71" s="11">
        <f t="shared" si="2"/>
        <v>11235.718899963087</v>
      </c>
    </row>
    <row r="72" spans="1:16" x14ac:dyDescent="0.35">
      <c r="A72" s="2" t="s">
        <v>78</v>
      </c>
      <c r="B72" s="2" t="s">
        <v>90</v>
      </c>
      <c r="C72" s="11">
        <v>1395.3488372093022</v>
      </c>
      <c r="D72" s="11">
        <v>1095.8904109589041</v>
      </c>
      <c r="E72" s="11">
        <v>4545.454545454545</v>
      </c>
      <c r="F72" s="11" t="s">
        <v>184</v>
      </c>
      <c r="G72" s="11">
        <v>16228</v>
      </c>
      <c r="H72" s="11">
        <v>1190</v>
      </c>
      <c r="I72" s="11">
        <v>3174.6031746031745</v>
      </c>
      <c r="J72" s="11">
        <v>2800</v>
      </c>
      <c r="K72" s="11">
        <v>786.51685393258424</v>
      </c>
      <c r="L72" s="11">
        <v>8333.3333333333339</v>
      </c>
      <c r="M72" s="11">
        <v>10667.666666666701</v>
      </c>
      <c r="N72" s="11">
        <v>2300</v>
      </c>
      <c r="O72" s="11">
        <v>2200</v>
      </c>
      <c r="P72" s="11">
        <f t="shared" si="2"/>
        <v>7567.6565638177617</v>
      </c>
    </row>
    <row r="73" spans="1:16" x14ac:dyDescent="0.35">
      <c r="A73" s="2" t="s">
        <v>91</v>
      </c>
      <c r="B73" s="2" t="s">
        <v>92</v>
      </c>
      <c r="C73" s="11">
        <v>4977.8761061946907</v>
      </c>
      <c r="D73" s="11">
        <v>2295.9183673469383</v>
      </c>
      <c r="E73" s="11">
        <v>8620.6896551724149</v>
      </c>
      <c r="F73" s="11">
        <v>5484.460694698354</v>
      </c>
      <c r="G73" s="11" t="s">
        <v>237</v>
      </c>
      <c r="H73" s="11" t="s">
        <v>237</v>
      </c>
      <c r="I73" s="11">
        <v>3912.3630672926447</v>
      </c>
      <c r="J73" s="11">
        <v>3662.5971143174256</v>
      </c>
      <c r="K73" s="11">
        <v>1811.5942028985507</v>
      </c>
      <c r="L73" s="11">
        <v>6944.4444444444434</v>
      </c>
      <c r="M73" s="11">
        <v>6666.666666666667</v>
      </c>
      <c r="N73" s="11">
        <v>3377</v>
      </c>
      <c r="O73" s="11">
        <v>3367</v>
      </c>
      <c r="P73" s="11">
        <f t="shared" si="2"/>
        <v>17251.314232032662</v>
      </c>
    </row>
    <row r="74" spans="1:16" x14ac:dyDescent="0.35">
      <c r="A74" s="2" t="s">
        <v>91</v>
      </c>
      <c r="B74" s="2" t="s">
        <v>93</v>
      </c>
      <c r="C74" s="11">
        <v>3030.30303030303</v>
      </c>
      <c r="D74" s="11">
        <v>2380.9523809523812</v>
      </c>
      <c r="E74" s="11">
        <v>9090.9090909090901</v>
      </c>
      <c r="F74" s="11">
        <v>8620.689655172413</v>
      </c>
      <c r="G74" s="11" t="s">
        <v>237</v>
      </c>
      <c r="H74" s="11">
        <v>2173.913043478261</v>
      </c>
      <c r="I74" s="11">
        <v>4587.1559633027528</v>
      </c>
      <c r="J74" s="11">
        <v>4694.8356807511736</v>
      </c>
      <c r="K74" s="11">
        <v>3196.3470319634703</v>
      </c>
      <c r="L74" s="11">
        <v>2777.7777777777778</v>
      </c>
      <c r="M74" s="11">
        <v>11111.111111111111</v>
      </c>
      <c r="N74" s="11">
        <v>5000</v>
      </c>
      <c r="O74" s="11">
        <v>4000</v>
      </c>
      <c r="P74" s="11">
        <f t="shared" si="2"/>
        <v>15531.298210759969</v>
      </c>
    </row>
    <row r="75" spans="1:16" x14ac:dyDescent="0.35">
      <c r="A75" s="2" t="s">
        <v>91</v>
      </c>
      <c r="B75" s="2" t="s">
        <v>94</v>
      </c>
      <c r="C75" s="11">
        <v>2564.102564102564</v>
      </c>
      <c r="D75" s="11">
        <v>1538.4615384615383</v>
      </c>
      <c r="E75" s="11">
        <v>11764.705882352941</v>
      </c>
      <c r="F75" s="11" t="s">
        <v>237</v>
      </c>
      <c r="G75" s="11" t="s">
        <v>237</v>
      </c>
      <c r="H75" s="11">
        <v>2800</v>
      </c>
      <c r="I75" s="11">
        <v>4117.6470588235288</v>
      </c>
      <c r="J75" s="11">
        <v>2631.5789473684208</v>
      </c>
      <c r="K75" s="11">
        <v>2083.3333333333335</v>
      </c>
      <c r="L75" s="11">
        <v>4861</v>
      </c>
      <c r="M75" s="11">
        <v>24242.42424242424</v>
      </c>
      <c r="N75" s="11">
        <v>2000</v>
      </c>
      <c r="O75" s="11">
        <v>2000</v>
      </c>
      <c r="P75" s="11">
        <f t="shared" si="2"/>
        <v>15963.226136608489</v>
      </c>
    </row>
    <row r="76" spans="1:16" x14ac:dyDescent="0.35">
      <c r="A76" s="2" t="s">
        <v>91</v>
      </c>
      <c r="B76" s="2" t="s">
        <v>95</v>
      </c>
      <c r="C76" s="11">
        <v>2676.0563380281692</v>
      </c>
      <c r="D76" s="11">
        <v>1602.136181575434</v>
      </c>
      <c r="E76" s="11">
        <v>13358.778625954197</v>
      </c>
      <c r="F76" s="11" t="s">
        <v>237</v>
      </c>
      <c r="G76" s="11">
        <v>10826.281732205076</v>
      </c>
      <c r="H76" s="11">
        <v>2586.2068965517246</v>
      </c>
      <c r="I76" s="11">
        <v>2961.6724738675962</v>
      </c>
      <c r="J76" s="11">
        <v>4122.6215644820304</v>
      </c>
      <c r="K76" s="11">
        <v>1691.7293233082705</v>
      </c>
      <c r="L76" s="11">
        <v>1111.1111111111111</v>
      </c>
      <c r="M76" s="11">
        <v>7500</v>
      </c>
      <c r="N76" s="11">
        <v>4300</v>
      </c>
      <c r="O76" s="11">
        <v>4100</v>
      </c>
      <c r="P76" s="11">
        <f t="shared" si="2"/>
        <v>17634.530301752169</v>
      </c>
    </row>
    <row r="77" spans="1:16" x14ac:dyDescent="0.35">
      <c r="A77" s="2" t="s">
        <v>91</v>
      </c>
      <c r="B77" s="2" t="s">
        <v>96</v>
      </c>
      <c r="C77" s="11">
        <v>4354.8387096774195</v>
      </c>
      <c r="D77" s="11">
        <v>1214.2857142857144</v>
      </c>
      <c r="E77" s="11">
        <v>9016.3934426229516</v>
      </c>
      <c r="F77" s="11">
        <v>4000</v>
      </c>
      <c r="G77" s="11">
        <v>12195.121951219513</v>
      </c>
      <c r="H77" s="11" t="s">
        <v>237</v>
      </c>
      <c r="I77" s="11">
        <v>3972.6027397260277</v>
      </c>
      <c r="J77" s="11">
        <v>4913.7931034482763</v>
      </c>
      <c r="K77" s="11">
        <v>1898.7341772151897</v>
      </c>
      <c r="L77" s="11">
        <v>3750</v>
      </c>
      <c r="M77" s="11">
        <v>10333.333333333334</v>
      </c>
      <c r="N77" s="11">
        <v>4000</v>
      </c>
      <c r="O77" s="11">
        <v>3900</v>
      </c>
      <c r="P77" s="11">
        <f t="shared" si="2"/>
        <v>15467.271533076477</v>
      </c>
    </row>
    <row r="78" spans="1:16" x14ac:dyDescent="0.35">
      <c r="A78" s="2" t="s">
        <v>91</v>
      </c>
      <c r="B78" s="2" t="s">
        <v>185</v>
      </c>
      <c r="C78" s="11">
        <v>2580.6451612903224</v>
      </c>
      <c r="D78" s="11">
        <v>571.42857142857144</v>
      </c>
      <c r="E78" s="11">
        <v>8196.7213114754104</v>
      </c>
      <c r="F78" s="11">
        <v>5000</v>
      </c>
      <c r="G78" s="11">
        <v>12195.121951219513</v>
      </c>
      <c r="H78" s="11">
        <v>3225.8064516129034</v>
      </c>
      <c r="I78" s="11">
        <v>4109.5890410958909</v>
      </c>
      <c r="J78" s="11">
        <v>6034.4827586206902</v>
      </c>
      <c r="K78" s="11">
        <v>2531.6455696202529</v>
      </c>
      <c r="L78" s="11">
        <v>3472.2222222222222</v>
      </c>
      <c r="M78" s="11">
        <v>5333.333333333333</v>
      </c>
      <c r="N78" s="11">
        <v>5000</v>
      </c>
      <c r="O78" s="11">
        <v>4500</v>
      </c>
      <c r="P78" s="11">
        <f t="shared" si="2"/>
        <v>11730.683012893154</v>
      </c>
    </row>
    <row r="79" spans="1:16" x14ac:dyDescent="0.35">
      <c r="A79" s="2" t="s">
        <v>97</v>
      </c>
      <c r="B79" s="2" t="s">
        <v>98</v>
      </c>
      <c r="C79" s="11">
        <v>2307.6923076923076</v>
      </c>
      <c r="D79" s="11">
        <v>1492.5373134328358</v>
      </c>
      <c r="E79" s="11">
        <v>10909.090909090908</v>
      </c>
      <c r="F79" s="11">
        <v>6250</v>
      </c>
      <c r="G79" s="11">
        <v>17500</v>
      </c>
      <c r="H79" s="11">
        <v>3921.5686274509803</v>
      </c>
      <c r="I79" s="11">
        <v>4807.6923076923076</v>
      </c>
      <c r="J79" s="11">
        <v>3472.2222222222222</v>
      </c>
      <c r="K79" s="11">
        <v>1948.0519480519481</v>
      </c>
      <c r="L79" s="11">
        <v>3055.5555555555557</v>
      </c>
      <c r="M79" s="11">
        <v>6000</v>
      </c>
      <c r="N79" s="11">
        <v>3700</v>
      </c>
      <c r="O79" s="11">
        <v>3650</v>
      </c>
      <c r="P79" s="11">
        <f t="shared" si="2"/>
        <v>15504.798432603229</v>
      </c>
    </row>
    <row r="80" spans="1:16" x14ac:dyDescent="0.35">
      <c r="A80" s="2" t="s">
        <v>97</v>
      </c>
      <c r="B80" s="2" t="s">
        <v>100</v>
      </c>
      <c r="C80" s="11">
        <v>2692.3076923076924</v>
      </c>
      <c r="D80" s="11">
        <v>746.26865671641792</v>
      </c>
      <c r="E80" s="11">
        <v>9090.9090909090901</v>
      </c>
      <c r="F80" s="11">
        <v>4166.666666666667</v>
      </c>
      <c r="G80" s="11">
        <v>5769.2307692307686</v>
      </c>
      <c r="H80" s="11">
        <v>3921.5686274509803</v>
      </c>
      <c r="I80" s="11">
        <v>5769.2307692307686</v>
      </c>
      <c r="J80" s="11">
        <v>3472.2222222222222</v>
      </c>
      <c r="K80" s="11">
        <v>1948.0519480519481</v>
      </c>
      <c r="L80" s="11">
        <v>2777.7777777777778</v>
      </c>
      <c r="M80" s="11">
        <v>8500</v>
      </c>
      <c r="N80" s="11">
        <v>5700</v>
      </c>
      <c r="O80" s="11">
        <v>5000</v>
      </c>
      <c r="P80" s="11">
        <f>5*(0.25*C80+0.25*D80+0.18*E80+0.005*K74+0.022*L74)</f>
        <v>12865.502849452962</v>
      </c>
    </row>
    <row r="81" spans="1:16" x14ac:dyDescent="0.35">
      <c r="A81" s="2" t="s">
        <v>97</v>
      </c>
      <c r="B81" s="2" t="s">
        <v>99</v>
      </c>
      <c r="C81" s="11">
        <v>1230.7692307692307</v>
      </c>
      <c r="D81" s="11">
        <v>1492.5373134328358</v>
      </c>
      <c r="E81" s="11">
        <v>9090.9090909090901</v>
      </c>
      <c r="F81" s="11">
        <v>4166.666666666667</v>
      </c>
      <c r="G81" s="11">
        <v>15384.615384615385</v>
      </c>
      <c r="H81" s="11">
        <v>3921.5686274509803</v>
      </c>
      <c r="I81" s="11">
        <v>4545.454545454545</v>
      </c>
      <c r="J81" s="11">
        <v>3472.2222222222222</v>
      </c>
      <c r="K81" s="11">
        <v>2337.6623376623374</v>
      </c>
      <c r="L81" s="11">
        <v>3333.3333333333335</v>
      </c>
      <c r="M81" s="11">
        <v>8000</v>
      </c>
      <c r="N81" s="11">
        <v>2990</v>
      </c>
      <c r="O81" s="11">
        <v>2890</v>
      </c>
      <c r="P81" s="11">
        <f>5*(0.25*C81+0.25*D81+0.18*E81+0.005*K73+0.022*L73)</f>
        <v>12395.130106032118</v>
      </c>
    </row>
    <row r="82" spans="1:16" x14ac:dyDescent="0.35">
      <c r="A82" s="2" t="s">
        <v>97</v>
      </c>
      <c r="B82" s="2" t="s">
        <v>101</v>
      </c>
      <c r="C82" s="11">
        <v>1538.4615384615383</v>
      </c>
      <c r="D82" s="11">
        <v>1044.7761194029849</v>
      </c>
      <c r="E82" s="11">
        <v>10909.090909090908</v>
      </c>
      <c r="F82" s="11">
        <v>4166.666666666667</v>
      </c>
      <c r="G82" s="11">
        <v>5769.2307692307686</v>
      </c>
      <c r="H82" s="11">
        <v>2941.1764705882351</v>
      </c>
      <c r="I82" s="11">
        <v>5769.2307692307686</v>
      </c>
      <c r="J82" s="11">
        <v>4166.666666666667</v>
      </c>
      <c r="K82" s="11">
        <v>1688.3116883116884</v>
      </c>
      <c r="L82" s="11">
        <v>2777.7777777777778</v>
      </c>
      <c r="M82" s="11">
        <v>7500</v>
      </c>
      <c r="N82" s="11">
        <v>3500</v>
      </c>
      <c r="O82" s="11">
        <v>4500</v>
      </c>
      <c r="P82" s="11">
        <f>5*(0.25*C82+0.25*D82+0.18*E82+0.005*K75+0.022*L75)</f>
        <v>13634.022223845803</v>
      </c>
    </row>
    <row r="83" spans="1:16" x14ac:dyDescent="0.35">
      <c r="A83" s="2" t="s">
        <v>97</v>
      </c>
      <c r="B83" s="2" t="s">
        <v>208</v>
      </c>
      <c r="C83" s="11">
        <v>769</v>
      </c>
      <c r="D83" s="11">
        <v>818.33060556464818</v>
      </c>
      <c r="E83" s="11">
        <v>12668.91891891892</v>
      </c>
      <c r="F83" s="11">
        <v>5694.7608200455579</v>
      </c>
      <c r="G83" s="11">
        <v>3000</v>
      </c>
      <c r="H83" s="11">
        <v>2903.2258064516127</v>
      </c>
      <c r="I83" s="11">
        <v>2926.8292682926831</v>
      </c>
      <c r="J83" s="11">
        <v>3086.4197530864199</v>
      </c>
      <c r="K83" s="11">
        <v>2419.3548387096776</v>
      </c>
      <c r="L83" s="11">
        <v>2083.3333333333335</v>
      </c>
      <c r="M83" s="11">
        <v>7000</v>
      </c>
      <c r="N83" s="11">
        <v>4000</v>
      </c>
      <c r="O83" s="11">
        <v>4500</v>
      </c>
      <c r="P83" s="11" t="s">
        <v>237</v>
      </c>
    </row>
    <row r="84" spans="1:16" x14ac:dyDescent="0.35">
      <c r="A84" s="2" t="s">
        <v>97</v>
      </c>
      <c r="B84" s="2" t="s">
        <v>191</v>
      </c>
      <c r="C84" s="11" t="s">
        <v>237</v>
      </c>
      <c r="D84" s="11" t="s">
        <v>237</v>
      </c>
      <c r="E84" s="11" t="s">
        <v>237</v>
      </c>
      <c r="F84" s="11" t="s">
        <v>237</v>
      </c>
      <c r="G84" s="11" t="s">
        <v>237</v>
      </c>
      <c r="H84" s="11" t="s">
        <v>237</v>
      </c>
      <c r="I84" s="11" t="s">
        <v>237</v>
      </c>
      <c r="J84" s="11" t="s">
        <v>237</v>
      </c>
      <c r="K84" s="11" t="s">
        <v>237</v>
      </c>
      <c r="L84" s="11" t="s">
        <v>237</v>
      </c>
      <c r="M84" s="11" t="s">
        <v>237</v>
      </c>
      <c r="N84" s="11" t="s">
        <v>237</v>
      </c>
      <c r="O84" s="11" t="s">
        <v>237</v>
      </c>
      <c r="P84" s="11" t="s">
        <v>237</v>
      </c>
    </row>
    <row r="85" spans="1:16" x14ac:dyDescent="0.35">
      <c r="A85" s="2" t="s">
        <v>102</v>
      </c>
      <c r="B85" s="2" t="s">
        <v>103</v>
      </c>
      <c r="C85" s="11">
        <v>1071.4285714285716</v>
      </c>
      <c r="D85" s="11">
        <v>625</v>
      </c>
      <c r="E85" s="11">
        <v>2656.25</v>
      </c>
      <c r="F85" s="11">
        <v>2424.2424242424245</v>
      </c>
      <c r="G85" s="11">
        <v>5428.5714285714284</v>
      </c>
      <c r="H85" s="11">
        <v>1800</v>
      </c>
      <c r="I85" s="11">
        <v>4411.7647058823532</v>
      </c>
      <c r="J85" s="11">
        <v>3947.3684210526317</v>
      </c>
      <c r="K85" s="11">
        <v>2222.2222222222222</v>
      </c>
      <c r="L85" s="11">
        <v>1944.4444444444446</v>
      </c>
      <c r="M85" s="11">
        <v>9027.7777777777774</v>
      </c>
      <c r="N85" s="11">
        <v>5000</v>
      </c>
      <c r="O85" s="11">
        <v>4700</v>
      </c>
      <c r="P85" s="11">
        <f>5*(0.25*C85+0.25*D85+0.18*E85+0.005*K76+0.022*L76)</f>
        <v>4675.6761695906434</v>
      </c>
    </row>
    <row r="86" spans="1:16" x14ac:dyDescent="0.35">
      <c r="A86" s="2" t="s">
        <v>102</v>
      </c>
      <c r="B86" s="2" t="s">
        <v>104</v>
      </c>
      <c r="C86" s="11">
        <v>967.74193548387098</v>
      </c>
      <c r="D86" s="11">
        <v>500</v>
      </c>
      <c r="E86" s="11">
        <v>3472.2222222222222</v>
      </c>
      <c r="F86" s="11">
        <v>2972.9729729729729</v>
      </c>
      <c r="G86" s="11">
        <v>5263.1578947368425</v>
      </c>
      <c r="H86" s="11">
        <v>1333.3333333333333</v>
      </c>
      <c r="I86" s="11">
        <v>4285.7142857142853</v>
      </c>
      <c r="J86" s="11">
        <v>3658.5365853658541</v>
      </c>
      <c r="K86" s="11">
        <v>2763.1578947368421</v>
      </c>
      <c r="L86" s="11">
        <v>2083.3333333333335</v>
      </c>
      <c r="M86" s="11">
        <v>10416.666666666668</v>
      </c>
      <c r="N86" s="11">
        <v>4300</v>
      </c>
      <c r="O86" s="11">
        <v>4000</v>
      </c>
      <c r="P86" s="11">
        <f>5*(0.25*C86+0.25*D86+0.18*E86+0.005*K77+0.022*L77)</f>
        <v>5419.6457737852188</v>
      </c>
    </row>
    <row r="87" spans="1:16" x14ac:dyDescent="0.35">
      <c r="A87" s="2" t="s">
        <v>102</v>
      </c>
      <c r="B87" s="2" t="s">
        <v>192</v>
      </c>
      <c r="C87" s="11" t="s">
        <v>237</v>
      </c>
      <c r="D87" s="11" t="s">
        <v>237</v>
      </c>
      <c r="E87" s="11" t="s">
        <v>237</v>
      </c>
      <c r="F87" s="11" t="s">
        <v>237</v>
      </c>
      <c r="G87" s="11" t="s">
        <v>237</v>
      </c>
      <c r="H87" s="11" t="s">
        <v>237</v>
      </c>
      <c r="I87" s="11" t="s">
        <v>237</v>
      </c>
      <c r="J87" s="11" t="s">
        <v>237</v>
      </c>
      <c r="K87" s="11" t="s">
        <v>237</v>
      </c>
      <c r="L87" s="11" t="s">
        <v>237</v>
      </c>
      <c r="M87" s="11" t="s">
        <v>237</v>
      </c>
      <c r="N87" s="11" t="s">
        <v>237</v>
      </c>
      <c r="O87" s="11" t="s">
        <v>237</v>
      </c>
      <c r="P87" s="11" t="s">
        <v>237</v>
      </c>
    </row>
    <row r="88" spans="1:16" x14ac:dyDescent="0.35">
      <c r="A88" s="2" t="s">
        <v>102</v>
      </c>
      <c r="B88" s="2" t="s">
        <v>193</v>
      </c>
      <c r="C88" s="11" t="s">
        <v>237</v>
      </c>
      <c r="D88" s="11" t="s">
        <v>237</v>
      </c>
      <c r="E88" s="11" t="s">
        <v>237</v>
      </c>
      <c r="F88" s="11" t="s">
        <v>237</v>
      </c>
      <c r="G88" s="11" t="s">
        <v>237</v>
      </c>
      <c r="H88" s="11" t="s">
        <v>237</v>
      </c>
      <c r="I88" s="11" t="s">
        <v>237</v>
      </c>
      <c r="J88" s="11" t="s">
        <v>237</v>
      </c>
      <c r="K88" s="11" t="s">
        <v>237</v>
      </c>
      <c r="L88" s="11" t="s">
        <v>237</v>
      </c>
      <c r="M88" s="11" t="s">
        <v>237</v>
      </c>
      <c r="N88" s="11" t="s">
        <v>237</v>
      </c>
      <c r="O88" s="11" t="s">
        <v>237</v>
      </c>
      <c r="P88" s="11" t="s">
        <v>237</v>
      </c>
    </row>
    <row r="89" spans="1:16" x14ac:dyDescent="0.35">
      <c r="A89" s="2" t="s">
        <v>102</v>
      </c>
      <c r="B89" s="2" t="s">
        <v>194</v>
      </c>
      <c r="C89" s="11" t="s">
        <v>237</v>
      </c>
      <c r="D89" s="11" t="s">
        <v>237</v>
      </c>
      <c r="E89" s="11" t="s">
        <v>237</v>
      </c>
      <c r="F89" s="11" t="s">
        <v>237</v>
      </c>
      <c r="G89" s="11" t="s">
        <v>237</v>
      </c>
      <c r="H89" s="11" t="s">
        <v>237</v>
      </c>
      <c r="I89" s="11" t="s">
        <v>237</v>
      </c>
      <c r="J89" s="11" t="s">
        <v>237</v>
      </c>
      <c r="K89" s="11" t="s">
        <v>237</v>
      </c>
      <c r="L89" s="11" t="s">
        <v>237</v>
      </c>
      <c r="M89" s="11" t="s">
        <v>237</v>
      </c>
      <c r="N89" s="11" t="s">
        <v>237</v>
      </c>
      <c r="O89" s="11" t="s">
        <v>237</v>
      </c>
      <c r="P89" s="11" t="s">
        <v>237</v>
      </c>
    </row>
    <row r="90" spans="1:16" x14ac:dyDescent="0.35">
      <c r="A90" s="2" t="s">
        <v>102</v>
      </c>
      <c r="B90" s="2" t="s">
        <v>195</v>
      </c>
      <c r="C90" s="11" t="s">
        <v>237</v>
      </c>
      <c r="D90" s="11" t="s">
        <v>237</v>
      </c>
      <c r="E90" s="11" t="s">
        <v>237</v>
      </c>
      <c r="F90" s="11" t="s">
        <v>237</v>
      </c>
      <c r="G90" s="11" t="s">
        <v>237</v>
      </c>
      <c r="H90" s="11" t="s">
        <v>237</v>
      </c>
      <c r="I90" s="11" t="s">
        <v>237</v>
      </c>
      <c r="J90" s="11" t="s">
        <v>237</v>
      </c>
      <c r="K90" s="11" t="s">
        <v>237</v>
      </c>
      <c r="L90" s="11" t="s">
        <v>237</v>
      </c>
      <c r="M90" s="11" t="s">
        <v>237</v>
      </c>
      <c r="N90" s="11" t="s">
        <v>237</v>
      </c>
      <c r="O90" s="11" t="s">
        <v>237</v>
      </c>
      <c r="P90" s="11" t="s">
        <v>237</v>
      </c>
    </row>
    <row r="91" spans="1:16" x14ac:dyDescent="0.35">
      <c r="A91" s="2" t="s">
        <v>105</v>
      </c>
      <c r="B91" s="2" t="s">
        <v>106</v>
      </c>
      <c r="C91" s="11">
        <v>2040.8163265306121</v>
      </c>
      <c r="D91" s="11">
        <v>2272.7272727272725</v>
      </c>
      <c r="E91" s="11">
        <v>4166.666666666667</v>
      </c>
      <c r="F91" s="11">
        <v>3750</v>
      </c>
      <c r="G91" s="11">
        <v>27143</v>
      </c>
      <c r="H91" s="11">
        <v>4761.9047619047615</v>
      </c>
      <c r="I91" s="11">
        <v>4800</v>
      </c>
      <c r="J91" s="11">
        <v>2000</v>
      </c>
      <c r="K91" s="11">
        <v>1111.1111111111111</v>
      </c>
      <c r="L91" s="11">
        <v>2400</v>
      </c>
      <c r="M91" s="11">
        <v>6500</v>
      </c>
      <c r="N91" s="11">
        <v>4000</v>
      </c>
      <c r="O91" s="11">
        <v>4100</v>
      </c>
      <c r="P91" s="11">
        <f>5*(0.25*C91+0.25*D91+0.18*E91+0.005*K78+0.022*L78)</f>
        <v>9587.1650827573067</v>
      </c>
    </row>
    <row r="92" spans="1:16" x14ac:dyDescent="0.35">
      <c r="A92" s="2" t="s">
        <v>105</v>
      </c>
      <c r="B92" s="2" t="s">
        <v>107</v>
      </c>
      <c r="C92" s="11">
        <v>1891.8918918918919</v>
      </c>
      <c r="D92" s="11">
        <v>483.87096774193549</v>
      </c>
      <c r="E92" s="11">
        <v>5714.2857142857147</v>
      </c>
      <c r="F92" s="11" t="s">
        <v>237</v>
      </c>
      <c r="G92" s="11">
        <v>40000</v>
      </c>
      <c r="H92" s="11">
        <v>3333</v>
      </c>
      <c r="I92" s="11">
        <v>2500</v>
      </c>
      <c r="J92" s="11">
        <v>1666.6666666666667</v>
      </c>
      <c r="K92" s="11">
        <v>500</v>
      </c>
      <c r="L92" s="11">
        <v>3500</v>
      </c>
      <c r="M92" s="11">
        <v>4333</v>
      </c>
      <c r="N92" s="11">
        <v>2500</v>
      </c>
      <c r="O92" s="11">
        <v>2500</v>
      </c>
      <c r="P92" s="11">
        <f>5*(0.25*C92+0.25*D92+0.18*E92+0.005*K79+0.022*L79)</f>
        <v>8497.3731272118366</v>
      </c>
    </row>
    <row r="93" spans="1:16" x14ac:dyDescent="0.35">
      <c r="A93" s="2" t="s">
        <v>105</v>
      </c>
      <c r="B93" s="2" t="s">
        <v>108</v>
      </c>
      <c r="C93" s="11">
        <v>2162.1621621621621</v>
      </c>
      <c r="D93" s="11">
        <v>967.74193548387098</v>
      </c>
      <c r="E93" s="11">
        <v>8571.4285714285706</v>
      </c>
      <c r="F93" s="11" t="s">
        <v>237</v>
      </c>
      <c r="G93" s="11">
        <v>50000</v>
      </c>
      <c r="H93" s="11">
        <v>2167</v>
      </c>
      <c r="I93" s="11">
        <v>2500</v>
      </c>
      <c r="J93" s="11">
        <v>1666.6666666666667</v>
      </c>
      <c r="K93" s="11">
        <v>1000</v>
      </c>
      <c r="L93" s="11">
        <v>5000</v>
      </c>
      <c r="M93" s="11">
        <v>4000</v>
      </c>
      <c r="N93" s="11">
        <v>4000</v>
      </c>
      <c r="O93" s="11">
        <v>4500</v>
      </c>
      <c r="P93" s="11">
        <f>5*(0.25*C93+0.25*D93+0.18*E93+0.005*K81+0.022*L81)</f>
        <v>12051.774061451481</v>
      </c>
    </row>
    <row r="94" spans="1:16" x14ac:dyDescent="0.35">
      <c r="A94" s="2" t="s">
        <v>105</v>
      </c>
      <c r="B94" s="2" t="s">
        <v>109</v>
      </c>
      <c r="C94" s="11">
        <v>1012.1457489878542</v>
      </c>
      <c r="D94" s="11">
        <v>1000</v>
      </c>
      <c r="E94" s="11">
        <v>4000</v>
      </c>
      <c r="F94" s="11" t="s">
        <v>237</v>
      </c>
      <c r="G94" s="11">
        <v>10714.285714285716</v>
      </c>
      <c r="H94" s="11">
        <v>3409.090909090909</v>
      </c>
      <c r="I94" s="11">
        <v>3043.478260869565</v>
      </c>
      <c r="J94" s="11">
        <v>3571.4285714285711</v>
      </c>
      <c r="K94" s="11">
        <v>1190.4761904761906</v>
      </c>
      <c r="L94" s="11">
        <v>4190</v>
      </c>
      <c r="M94" s="11">
        <v>9333</v>
      </c>
      <c r="N94" s="11">
        <v>4000</v>
      </c>
      <c r="O94" s="11">
        <v>4000</v>
      </c>
      <c r="P94" s="11">
        <f>5*(0.25*C94+0.25*D94+0.18*E94+0.005*K80+0.022*L80)</f>
        <v>6469.4390404916712</v>
      </c>
    </row>
    <row r="95" spans="1:16" x14ac:dyDescent="0.35">
      <c r="A95" s="2" t="s">
        <v>105</v>
      </c>
      <c r="B95" s="2" t="s">
        <v>196</v>
      </c>
      <c r="C95" s="11" t="s">
        <v>237</v>
      </c>
      <c r="D95" s="11" t="s">
        <v>237</v>
      </c>
      <c r="E95" s="11" t="s">
        <v>237</v>
      </c>
      <c r="F95" s="11" t="s">
        <v>237</v>
      </c>
      <c r="G95" s="11" t="s">
        <v>237</v>
      </c>
      <c r="H95" s="11" t="s">
        <v>237</v>
      </c>
      <c r="I95" s="11" t="s">
        <v>237</v>
      </c>
      <c r="J95" s="11" t="s">
        <v>237</v>
      </c>
      <c r="K95" s="11" t="s">
        <v>237</v>
      </c>
      <c r="L95" s="11" t="s">
        <v>237</v>
      </c>
      <c r="M95" s="11" t="s">
        <v>237</v>
      </c>
      <c r="N95" s="11" t="s">
        <v>237</v>
      </c>
      <c r="O95" s="11" t="s">
        <v>237</v>
      </c>
      <c r="P95" s="11" t="s">
        <v>237</v>
      </c>
    </row>
    <row r="96" spans="1:16" x14ac:dyDescent="0.35">
      <c r="A96" s="2" t="s">
        <v>105</v>
      </c>
      <c r="B96" s="2" t="s">
        <v>197</v>
      </c>
      <c r="C96" s="11" t="s">
        <v>237</v>
      </c>
      <c r="D96" s="11" t="s">
        <v>237</v>
      </c>
      <c r="E96" s="11" t="s">
        <v>237</v>
      </c>
      <c r="F96" s="11" t="s">
        <v>237</v>
      </c>
      <c r="G96" s="11" t="s">
        <v>237</v>
      </c>
      <c r="H96" s="11" t="s">
        <v>237</v>
      </c>
      <c r="I96" s="11" t="s">
        <v>237</v>
      </c>
      <c r="J96" s="11" t="s">
        <v>237</v>
      </c>
      <c r="K96" s="11" t="s">
        <v>237</v>
      </c>
      <c r="L96" s="11" t="s">
        <v>237</v>
      </c>
      <c r="M96" s="11" t="s">
        <v>237</v>
      </c>
      <c r="N96" s="11" t="s">
        <v>237</v>
      </c>
      <c r="O96" s="11" t="s">
        <v>237</v>
      </c>
      <c r="P96" s="11" t="s">
        <v>237</v>
      </c>
    </row>
    <row r="97" spans="1:16" x14ac:dyDescent="0.35">
      <c r="A97" s="2" t="s">
        <v>110</v>
      </c>
      <c r="B97" s="2" t="s">
        <v>111</v>
      </c>
      <c r="C97" s="11">
        <v>2631.5789473684213</v>
      </c>
      <c r="D97" s="11">
        <v>1724.1379310344828</v>
      </c>
      <c r="E97" s="11">
        <v>10377.358490566037</v>
      </c>
      <c r="F97" s="11">
        <v>2647.0588235294117</v>
      </c>
      <c r="G97" s="11">
        <v>2941</v>
      </c>
      <c r="H97" s="11">
        <v>2272.7272727272725</v>
      </c>
      <c r="I97" s="11">
        <v>4000</v>
      </c>
      <c r="J97" s="11">
        <v>4285.7142857142862</v>
      </c>
      <c r="K97" s="11">
        <v>1351.3513513513515</v>
      </c>
      <c r="L97" s="11">
        <v>2777.7777777777778</v>
      </c>
      <c r="M97" s="11">
        <v>5333.333333333333</v>
      </c>
      <c r="N97" s="11">
        <v>5000</v>
      </c>
      <c r="O97" s="11">
        <v>4000</v>
      </c>
      <c r="P97" s="11">
        <f>5*(0.25*C97+0.25*D97+0.18*E97+0.005*K82+0.022*L82)</f>
        <v>15132.032087276411</v>
      </c>
    </row>
    <row r="98" spans="1:16" x14ac:dyDescent="0.35">
      <c r="A98" s="2" t="s">
        <v>112</v>
      </c>
      <c r="B98" s="2" t="s">
        <v>113</v>
      </c>
      <c r="C98" s="11">
        <v>1500</v>
      </c>
      <c r="D98" s="11">
        <v>1204.8192771084339</v>
      </c>
      <c r="E98" s="11">
        <v>5882.3529411764703</v>
      </c>
      <c r="F98" s="11">
        <v>3600</v>
      </c>
      <c r="G98" s="11">
        <v>3200</v>
      </c>
      <c r="H98" s="11">
        <v>3200</v>
      </c>
      <c r="I98" s="11">
        <v>2307.6923076923076</v>
      </c>
      <c r="J98" s="11">
        <v>3846.1538461538462</v>
      </c>
      <c r="K98" s="11">
        <v>3600</v>
      </c>
      <c r="L98" s="11">
        <v>1388.8888888888889</v>
      </c>
      <c r="M98" s="11">
        <v>10000</v>
      </c>
      <c r="N98" s="11">
        <v>5500</v>
      </c>
      <c r="O98" s="11">
        <v>3000</v>
      </c>
      <c r="P98" s="11">
        <f>5*(0.25*C98+0.25*D98+0.18*E98+0.005*K85+0.022*L85)</f>
        <v>8944.5861878888099</v>
      </c>
    </row>
    <row r="99" spans="1:16" x14ac:dyDescent="0.35">
      <c r="A99" s="2" t="s">
        <v>112</v>
      </c>
      <c r="B99" s="2" t="s">
        <v>114</v>
      </c>
      <c r="C99" s="11">
        <v>1739.1304347826085</v>
      </c>
      <c r="D99" s="11">
        <v>823.52941176470586</v>
      </c>
      <c r="E99" s="11" t="s">
        <v>237</v>
      </c>
      <c r="F99" s="11">
        <v>1470.5882352941176</v>
      </c>
      <c r="G99" s="11">
        <v>5882.3529411764712</v>
      </c>
      <c r="H99" s="11">
        <v>1200</v>
      </c>
      <c r="I99" s="11" t="s">
        <v>237</v>
      </c>
      <c r="J99" s="11">
        <v>2222.2222222222222</v>
      </c>
      <c r="K99" s="11">
        <v>3023.2558139534885</v>
      </c>
      <c r="L99" s="11">
        <v>2083.3333333333335</v>
      </c>
      <c r="M99" s="11">
        <v>6333.333333333333</v>
      </c>
      <c r="N99" s="11">
        <v>3000</v>
      </c>
      <c r="O99" s="11">
        <v>4500</v>
      </c>
      <c r="P99" s="11" t="s">
        <v>237</v>
      </c>
    </row>
    <row r="100" spans="1:16" x14ac:dyDescent="0.35">
      <c r="A100" s="2" t="s">
        <v>112</v>
      </c>
      <c r="B100" s="2" t="s">
        <v>115</v>
      </c>
      <c r="C100" s="11">
        <v>1098.901098901099</v>
      </c>
      <c r="D100" s="11">
        <v>617.28395061728395</v>
      </c>
      <c r="E100" s="11">
        <v>13333.333333333334</v>
      </c>
      <c r="F100" s="11" t="s">
        <v>237</v>
      </c>
      <c r="G100" s="11">
        <v>5208.3333333333339</v>
      </c>
      <c r="H100" s="11">
        <v>3333.3333333333335</v>
      </c>
      <c r="I100" s="11">
        <v>8571.4285714285706</v>
      </c>
      <c r="J100" s="11">
        <v>1000</v>
      </c>
      <c r="K100" s="11">
        <v>1000</v>
      </c>
      <c r="L100" s="11">
        <v>2777.7777777777778</v>
      </c>
      <c r="M100" s="11">
        <v>7027.0270270270275</v>
      </c>
      <c r="N100" s="11">
        <v>4500</v>
      </c>
      <c r="O100" s="11">
        <v>4000</v>
      </c>
      <c r="P100" s="11">
        <f>5*(0.25*C100+0.25*D100+0.18*E100+0.005*K86+0.022*L86)</f>
        <v>14443.476925933066</v>
      </c>
    </row>
    <row r="101" spans="1:16" x14ac:dyDescent="0.35">
      <c r="A101" s="2" t="s">
        <v>112</v>
      </c>
      <c r="B101" s="2" t="s">
        <v>116</v>
      </c>
      <c r="C101" s="11">
        <v>3333.333333333333</v>
      </c>
      <c r="D101" s="11">
        <v>1724.1379310344828</v>
      </c>
      <c r="E101" s="11">
        <v>3355.7046979865772</v>
      </c>
      <c r="F101" s="11">
        <v>2307.6923076923076</v>
      </c>
      <c r="G101" s="11">
        <v>4724.4094488188975</v>
      </c>
      <c r="H101" s="11">
        <v>3272.7272727272725</v>
      </c>
      <c r="I101" s="11">
        <v>4761.9047619047624</v>
      </c>
      <c r="J101" s="11">
        <v>4200</v>
      </c>
      <c r="K101" s="11">
        <v>5833.3333333333339</v>
      </c>
      <c r="L101" s="11">
        <v>2777.7777777777778</v>
      </c>
      <c r="M101" s="11">
        <v>6000</v>
      </c>
      <c r="N101" s="11">
        <v>4000</v>
      </c>
      <c r="O101" s="11">
        <v>3500</v>
      </c>
      <c r="P101" s="11">
        <f>5*(0.25*C101+0.25*D101+0.18*E101+0.005*K101+0.022*L101)</f>
        <v>9793.3621975365786</v>
      </c>
    </row>
    <row r="102" spans="1:16" x14ac:dyDescent="0.35">
      <c r="A102" s="2" t="s">
        <v>112</v>
      </c>
      <c r="B102" s="2" t="s">
        <v>117</v>
      </c>
      <c r="C102" s="11">
        <v>1086.9565217391305</v>
      </c>
      <c r="D102" s="11">
        <v>980.39215686274508</v>
      </c>
      <c r="E102" s="11">
        <v>8474.5762711864409</v>
      </c>
      <c r="F102" s="11">
        <v>4745.7627118644068</v>
      </c>
      <c r="G102" s="11">
        <v>4745</v>
      </c>
      <c r="H102" s="11">
        <v>2631.5789473684208</v>
      </c>
      <c r="I102" s="11">
        <v>3888.8888888888891</v>
      </c>
      <c r="J102" s="11">
        <v>3200</v>
      </c>
      <c r="K102" s="11">
        <v>1666.6666666666667</v>
      </c>
      <c r="L102" s="11">
        <v>2777.7777777777778</v>
      </c>
      <c r="M102" s="11">
        <v>16666.666666666668</v>
      </c>
      <c r="N102" s="11">
        <v>4000</v>
      </c>
      <c r="O102" s="11">
        <v>4000</v>
      </c>
      <c r="P102" s="11">
        <f>5*(0.25*C102+0.25*D102+0.18*E102+0.005*K102+0.022*L102)</f>
        <v>10558.526714542366</v>
      </c>
    </row>
    <row r="103" spans="1:16" x14ac:dyDescent="0.35">
      <c r="A103" s="2" t="s">
        <v>112</v>
      </c>
      <c r="B103" s="2" t="s">
        <v>118</v>
      </c>
      <c r="C103" s="11">
        <v>2941.1764705882351</v>
      </c>
      <c r="D103" s="11">
        <v>1265.8227848101264</v>
      </c>
      <c r="E103" s="11">
        <v>5000</v>
      </c>
      <c r="F103" s="11" t="s">
        <v>237</v>
      </c>
      <c r="G103" s="11">
        <v>6714</v>
      </c>
      <c r="H103" s="11">
        <v>1250</v>
      </c>
      <c r="I103" s="11">
        <v>4166.666666666667</v>
      </c>
      <c r="J103" s="11">
        <v>3703.7037037037035</v>
      </c>
      <c r="K103" s="11">
        <v>1562.5</v>
      </c>
      <c r="L103" s="11">
        <v>1388.8888888888889</v>
      </c>
      <c r="M103" s="11">
        <v>12000</v>
      </c>
      <c r="N103" s="11">
        <v>5000</v>
      </c>
      <c r="O103" s="11">
        <v>4500</v>
      </c>
      <c r="P103" s="11">
        <f>5*(0.25*C103+0.25*D103+0.18*E103+0.005*K103+0.022*L103)</f>
        <v>9950.5893470257288</v>
      </c>
    </row>
    <row r="104" spans="1:16" x14ac:dyDescent="0.35">
      <c r="A104" s="2" t="s">
        <v>112</v>
      </c>
      <c r="B104" s="2" t="s">
        <v>198</v>
      </c>
      <c r="C104" s="11" t="s">
        <v>237</v>
      </c>
      <c r="D104" s="11" t="s">
        <v>237</v>
      </c>
      <c r="E104" s="11" t="s">
        <v>237</v>
      </c>
      <c r="F104" s="11" t="s">
        <v>237</v>
      </c>
      <c r="G104" s="11" t="s">
        <v>237</v>
      </c>
      <c r="H104" s="11" t="s">
        <v>237</v>
      </c>
      <c r="I104" s="11" t="s">
        <v>237</v>
      </c>
      <c r="J104" s="11" t="s">
        <v>237</v>
      </c>
      <c r="K104" s="11" t="s">
        <v>237</v>
      </c>
      <c r="L104" s="11" t="s">
        <v>237</v>
      </c>
      <c r="M104" s="11" t="s">
        <v>237</v>
      </c>
      <c r="N104" s="11" t="s">
        <v>237</v>
      </c>
      <c r="O104" s="11" t="s">
        <v>237</v>
      </c>
      <c r="P104" s="11" t="s">
        <v>237</v>
      </c>
    </row>
    <row r="105" spans="1:16" x14ac:dyDescent="0.35">
      <c r="A105" s="2" t="s">
        <v>119</v>
      </c>
      <c r="B105" s="2" t="s">
        <v>120</v>
      </c>
      <c r="C105" s="11">
        <v>1499.9999999999998</v>
      </c>
      <c r="D105" s="11">
        <v>1315.7894736842104</v>
      </c>
      <c r="E105" s="11">
        <v>6024.0963855421687</v>
      </c>
      <c r="F105" s="11">
        <v>4999.9999999999991</v>
      </c>
      <c r="G105" s="11">
        <v>22727.272727272724</v>
      </c>
      <c r="H105" s="11">
        <v>3400</v>
      </c>
      <c r="I105" s="11" t="s">
        <v>237</v>
      </c>
      <c r="J105" s="11">
        <v>5000</v>
      </c>
      <c r="K105" s="11">
        <v>2666.6666666666665</v>
      </c>
      <c r="L105" s="11">
        <v>2777.7777777777778</v>
      </c>
      <c r="M105" s="11">
        <v>9027.7777777777774</v>
      </c>
      <c r="N105" s="11">
        <v>6000</v>
      </c>
      <c r="O105" s="11">
        <v>6500</v>
      </c>
      <c r="P105" s="11">
        <f>5*(0.25*C105+0.25*D105+0.18*E105+0.005*K105+0.022*L105)</f>
        <v>9313.6458113154349</v>
      </c>
    </row>
    <row r="106" spans="1:16" x14ac:dyDescent="0.35">
      <c r="A106" s="2" t="s">
        <v>119</v>
      </c>
      <c r="B106" s="2" t="s">
        <v>121</v>
      </c>
      <c r="C106" s="11">
        <v>2255.6390977443607</v>
      </c>
      <c r="D106" s="11">
        <v>865.38461538461536</v>
      </c>
      <c r="E106" s="11">
        <v>6154</v>
      </c>
      <c r="F106" s="11" t="s">
        <v>184</v>
      </c>
      <c r="G106" s="11">
        <v>27272.727272727276</v>
      </c>
      <c r="H106" s="11">
        <v>3020.1342281879197</v>
      </c>
      <c r="I106" s="11" t="s">
        <v>237</v>
      </c>
      <c r="J106" s="11">
        <v>12352.941176470589</v>
      </c>
      <c r="K106" s="11">
        <v>6666.666666666667</v>
      </c>
      <c r="L106" s="11">
        <v>2500</v>
      </c>
      <c r="M106" s="11">
        <v>16666.666666666668</v>
      </c>
      <c r="N106" s="11">
        <v>8000</v>
      </c>
      <c r="O106" s="11" t="s">
        <v>237</v>
      </c>
      <c r="P106" s="11">
        <f>5*(0.25*C106+0.25*D106+0.18*E106+0.005*K91+0.022*L91)</f>
        <v>9731.6574191889977</v>
      </c>
    </row>
    <row r="107" spans="1:16" x14ac:dyDescent="0.35">
      <c r="A107" s="2" t="s">
        <v>119</v>
      </c>
      <c r="B107" s="2" t="s">
        <v>122</v>
      </c>
      <c r="C107" s="11">
        <v>857.14285714285722</v>
      </c>
      <c r="D107" s="11">
        <v>2889.2455858747999</v>
      </c>
      <c r="E107" s="11">
        <v>8704.0618955512564</v>
      </c>
      <c r="F107" s="11">
        <v>10329.985652797703</v>
      </c>
      <c r="G107" s="11">
        <v>13913</v>
      </c>
      <c r="H107" s="11">
        <v>1786</v>
      </c>
      <c r="I107" s="11" t="s">
        <v>237</v>
      </c>
      <c r="J107" s="11">
        <v>8474.5762711864427</v>
      </c>
      <c r="K107" s="11">
        <v>3274.2155525238745</v>
      </c>
      <c r="L107" s="11">
        <v>3387.5338753387528</v>
      </c>
      <c r="M107" s="11">
        <v>9090.9090909090901</v>
      </c>
      <c r="N107" s="11">
        <v>7000</v>
      </c>
      <c r="O107" s="11">
        <v>10000</v>
      </c>
      <c r="P107" s="11">
        <f>5*(0.25*C107+0.25*D107+0.18*E107+0.005*K92+0.022*L92)</f>
        <v>12914.141259768203</v>
      </c>
    </row>
    <row r="108" spans="1:16" x14ac:dyDescent="0.35">
      <c r="A108" s="2" t="s">
        <v>119</v>
      </c>
      <c r="B108" s="2" t="s">
        <v>123</v>
      </c>
      <c r="C108" s="11">
        <v>1499.9999999999998</v>
      </c>
      <c r="D108" s="11">
        <v>2000</v>
      </c>
      <c r="E108" s="11" t="s">
        <v>184</v>
      </c>
      <c r="F108" s="11">
        <v>4166.666666666667</v>
      </c>
      <c r="G108" s="11" t="s">
        <v>184</v>
      </c>
      <c r="H108" s="11">
        <v>2187.5</v>
      </c>
      <c r="I108" s="11" t="s">
        <v>237</v>
      </c>
      <c r="J108" s="11">
        <v>7499.9999999999982</v>
      </c>
      <c r="K108" s="11">
        <v>4000</v>
      </c>
      <c r="L108" s="11">
        <v>2777.7777777777778</v>
      </c>
      <c r="M108" s="11">
        <v>20833.333333333336</v>
      </c>
      <c r="N108" s="11">
        <v>7000</v>
      </c>
      <c r="O108" s="11">
        <v>15000</v>
      </c>
      <c r="P108" s="11" t="s">
        <v>237</v>
      </c>
    </row>
    <row r="109" spans="1:16" x14ac:dyDescent="0.35">
      <c r="A109" s="2" t="s">
        <v>119</v>
      </c>
      <c r="B109" s="2" t="s">
        <v>124</v>
      </c>
      <c r="C109" s="11">
        <v>1463.4146341463415</v>
      </c>
      <c r="D109" s="11">
        <v>1851.8518518518517</v>
      </c>
      <c r="E109" s="11" t="s">
        <v>184</v>
      </c>
      <c r="F109" s="11" t="s">
        <v>184</v>
      </c>
      <c r="G109" s="11">
        <v>24000</v>
      </c>
      <c r="H109" s="11">
        <v>3624.1610738255035</v>
      </c>
      <c r="I109" s="11" t="s">
        <v>237</v>
      </c>
      <c r="J109" s="11">
        <v>5833.3333333333339</v>
      </c>
      <c r="K109" s="11">
        <v>3333</v>
      </c>
      <c r="L109" s="11">
        <v>2083.3333333333335</v>
      </c>
      <c r="M109" s="11">
        <v>11000</v>
      </c>
      <c r="N109" s="11">
        <v>6000</v>
      </c>
      <c r="O109" s="11">
        <v>6000</v>
      </c>
      <c r="P109" s="11" t="s">
        <v>237</v>
      </c>
    </row>
    <row r="110" spans="1:16" x14ac:dyDescent="0.35">
      <c r="A110" s="2" t="s">
        <v>119</v>
      </c>
      <c r="B110" s="2" t="s">
        <v>125</v>
      </c>
      <c r="C110" s="11">
        <v>2439.0243902439024</v>
      </c>
      <c r="D110" s="11">
        <v>1666.6666666666667</v>
      </c>
      <c r="E110" s="11">
        <v>7843.1372549019607</v>
      </c>
      <c r="F110" s="11" t="s">
        <v>184</v>
      </c>
      <c r="G110" s="11">
        <v>19333.333333333332</v>
      </c>
      <c r="H110" s="11">
        <v>4026.8456375838928</v>
      </c>
      <c r="I110" s="11" t="s">
        <v>237</v>
      </c>
      <c r="J110" s="11">
        <v>9999.9999999999982</v>
      </c>
      <c r="K110" s="11">
        <v>3333.3333333333335</v>
      </c>
      <c r="L110" s="11">
        <v>4166.666666666667</v>
      </c>
      <c r="M110" s="11">
        <v>17000</v>
      </c>
      <c r="N110" s="11">
        <v>10000</v>
      </c>
      <c r="O110" s="11">
        <v>9000</v>
      </c>
      <c r="P110" s="11">
        <f>5*(0.25*C110+0.25*D110+0.18*E110+0.005*K110+0.022*L110)</f>
        <v>12732.604017216639</v>
      </c>
    </row>
    <row r="111" spans="1:16" x14ac:dyDescent="0.35">
      <c r="A111" s="2" t="s">
        <v>119</v>
      </c>
      <c r="B111" s="2" t="s">
        <v>199</v>
      </c>
      <c r="C111" s="11" t="s">
        <v>237</v>
      </c>
      <c r="D111" s="11" t="s">
        <v>237</v>
      </c>
      <c r="E111" s="11" t="s">
        <v>237</v>
      </c>
      <c r="F111" s="11" t="s">
        <v>237</v>
      </c>
      <c r="G111" s="11" t="s">
        <v>237</v>
      </c>
      <c r="H111" s="11" t="s">
        <v>237</v>
      </c>
      <c r="I111" s="11" t="s">
        <v>237</v>
      </c>
      <c r="J111" s="11" t="s">
        <v>237</v>
      </c>
      <c r="K111" s="11" t="s">
        <v>237</v>
      </c>
      <c r="L111" s="11" t="s">
        <v>237</v>
      </c>
      <c r="M111" s="11" t="s">
        <v>237</v>
      </c>
      <c r="N111" s="11" t="s">
        <v>237</v>
      </c>
      <c r="O111" s="11" t="s">
        <v>237</v>
      </c>
      <c r="P111" s="11" t="s">
        <v>237</v>
      </c>
    </row>
    <row r="112" spans="1:16" x14ac:dyDescent="0.35">
      <c r="A112" s="2" t="s">
        <v>119</v>
      </c>
      <c r="B112" s="2" t="s">
        <v>200</v>
      </c>
      <c r="C112" s="11" t="s">
        <v>237</v>
      </c>
      <c r="D112" s="11" t="s">
        <v>237</v>
      </c>
      <c r="E112" s="11" t="s">
        <v>237</v>
      </c>
      <c r="F112" s="11" t="s">
        <v>237</v>
      </c>
      <c r="G112" s="11" t="s">
        <v>237</v>
      </c>
      <c r="H112" s="11" t="s">
        <v>237</v>
      </c>
      <c r="I112" s="11" t="s">
        <v>237</v>
      </c>
      <c r="J112" s="11" t="s">
        <v>237</v>
      </c>
      <c r="K112" s="11" t="s">
        <v>237</v>
      </c>
      <c r="L112" s="11" t="s">
        <v>237</v>
      </c>
      <c r="M112" s="11" t="s">
        <v>237</v>
      </c>
      <c r="N112" s="11" t="s">
        <v>237</v>
      </c>
      <c r="O112" s="11" t="s">
        <v>237</v>
      </c>
      <c r="P112" s="11" t="s">
        <v>237</v>
      </c>
    </row>
    <row r="113" spans="1:16" x14ac:dyDescent="0.35">
      <c r="A113" s="2" t="s">
        <v>126</v>
      </c>
      <c r="B113" s="2" t="s">
        <v>127</v>
      </c>
      <c r="C113" s="11">
        <v>1587</v>
      </c>
      <c r="D113" s="11">
        <v>1345</v>
      </c>
      <c r="E113" s="11">
        <v>5208</v>
      </c>
      <c r="F113" s="11">
        <v>2062</v>
      </c>
      <c r="G113" s="11">
        <v>14400</v>
      </c>
      <c r="H113" s="11">
        <v>918</v>
      </c>
      <c r="I113" s="11" t="s">
        <v>237</v>
      </c>
      <c r="J113" s="11">
        <v>2688</v>
      </c>
      <c r="K113" s="11">
        <v>1829</v>
      </c>
      <c r="L113" s="11">
        <v>2000</v>
      </c>
      <c r="M113" s="11">
        <v>8000</v>
      </c>
      <c r="N113" s="11">
        <v>4500</v>
      </c>
      <c r="O113" s="11">
        <v>4500</v>
      </c>
      <c r="P113" s="11">
        <f>5*(0.25*C113+0.25*D113+0.18*E113+0.005*K113+0.022*L113)</f>
        <v>8617.9249999999993</v>
      </c>
    </row>
    <row r="114" spans="1:16" x14ac:dyDescent="0.35">
      <c r="A114" s="2" t="s">
        <v>128</v>
      </c>
      <c r="B114" s="2" t="s">
        <v>129</v>
      </c>
      <c r="C114" s="11">
        <v>3000</v>
      </c>
      <c r="D114" s="11">
        <v>2500</v>
      </c>
      <c r="E114" s="11">
        <v>2500</v>
      </c>
      <c r="F114" s="11" t="s">
        <v>237</v>
      </c>
      <c r="G114" s="11">
        <v>10000</v>
      </c>
      <c r="H114" s="11">
        <v>3500</v>
      </c>
      <c r="I114" s="11">
        <v>3500</v>
      </c>
      <c r="J114" s="11">
        <v>9375</v>
      </c>
      <c r="K114" s="11">
        <v>3600</v>
      </c>
      <c r="L114" s="11">
        <v>13888.888888888889</v>
      </c>
      <c r="M114" s="11">
        <v>20833.333333333336</v>
      </c>
      <c r="N114" s="11">
        <v>6000</v>
      </c>
      <c r="O114" s="11">
        <v>6000</v>
      </c>
      <c r="P114" s="11">
        <f t="shared" ref="P114:P119" si="3">5*(0.25*C114+0.25*D114+0.18*E114+0.005*K97+0.022*L97)</f>
        <v>9464.339339339338</v>
      </c>
    </row>
    <row r="115" spans="1:16" x14ac:dyDescent="0.35">
      <c r="A115" s="2" t="s">
        <v>130</v>
      </c>
      <c r="B115" s="2" t="s">
        <v>131</v>
      </c>
      <c r="C115" s="11">
        <v>1000</v>
      </c>
      <c r="D115" s="11">
        <v>1000</v>
      </c>
      <c r="E115" s="11">
        <v>3550</v>
      </c>
      <c r="F115" s="11" t="s">
        <v>237</v>
      </c>
      <c r="G115" s="11">
        <v>35000</v>
      </c>
      <c r="H115" s="11" t="s">
        <v>237</v>
      </c>
      <c r="I115" s="11">
        <v>4706</v>
      </c>
      <c r="J115" s="11">
        <v>4708</v>
      </c>
      <c r="K115" s="11">
        <v>1000</v>
      </c>
      <c r="L115" s="11">
        <v>4285.7142857142853</v>
      </c>
      <c r="M115" s="11">
        <v>5714.2857142857138</v>
      </c>
      <c r="N115" s="11">
        <v>5500</v>
      </c>
      <c r="O115" s="11">
        <v>3600</v>
      </c>
      <c r="P115" s="11">
        <f>5*(0.25*C115+0.25*D115+0.18*E115+0.005*K98+0.022*L98)</f>
        <v>5937.7777777777783</v>
      </c>
    </row>
    <row r="116" spans="1:16" x14ac:dyDescent="0.35">
      <c r="A116" s="2" t="s">
        <v>128</v>
      </c>
      <c r="B116" s="2" t="s">
        <v>132</v>
      </c>
      <c r="C116" s="11">
        <v>2500</v>
      </c>
      <c r="D116" s="11">
        <v>2000</v>
      </c>
      <c r="E116" s="11">
        <v>4000</v>
      </c>
      <c r="F116" s="11" t="s">
        <v>237</v>
      </c>
      <c r="G116" s="11">
        <v>9333.3333333333339</v>
      </c>
      <c r="H116" s="11">
        <v>3200</v>
      </c>
      <c r="I116" s="11">
        <v>3200</v>
      </c>
      <c r="J116" s="11">
        <v>4500</v>
      </c>
      <c r="K116" s="11">
        <v>1400</v>
      </c>
      <c r="L116" s="11">
        <v>2777.7777777777778</v>
      </c>
      <c r="M116" s="11">
        <v>5000</v>
      </c>
      <c r="N116" s="11">
        <v>4500</v>
      </c>
      <c r="O116" s="11">
        <v>4500</v>
      </c>
      <c r="P116" s="11">
        <f t="shared" si="3"/>
        <v>9529.7480620155038</v>
      </c>
    </row>
    <row r="117" spans="1:16" x14ac:dyDescent="0.35">
      <c r="A117" s="2" t="s">
        <v>130</v>
      </c>
      <c r="B117" s="2" t="s">
        <v>133</v>
      </c>
      <c r="C117" s="11">
        <v>4000</v>
      </c>
      <c r="D117" s="11">
        <v>4166.666666666667</v>
      </c>
      <c r="E117" s="11">
        <v>4000</v>
      </c>
      <c r="F117" s="11" t="s">
        <v>237</v>
      </c>
      <c r="G117" s="11">
        <v>19148.936170212764</v>
      </c>
      <c r="H117" s="11">
        <v>3461.5384615384614</v>
      </c>
      <c r="I117" s="11">
        <v>2963</v>
      </c>
      <c r="J117" s="11">
        <v>3000</v>
      </c>
      <c r="K117" s="11">
        <v>1400</v>
      </c>
      <c r="L117" s="11">
        <v>2083.3333333333335</v>
      </c>
      <c r="M117" s="11">
        <v>3472.2222222222222</v>
      </c>
      <c r="N117" s="11">
        <v>3800</v>
      </c>
      <c r="O117" s="11">
        <v>3800</v>
      </c>
      <c r="P117" s="11">
        <f t="shared" si="3"/>
        <v>14138.888888888891</v>
      </c>
    </row>
    <row r="118" spans="1:16" x14ac:dyDescent="0.35">
      <c r="A118" s="2" t="s">
        <v>128</v>
      </c>
      <c r="B118" s="2" t="s">
        <v>134</v>
      </c>
      <c r="C118" s="11">
        <v>1333.3333333333333</v>
      </c>
      <c r="D118" s="11">
        <v>2000</v>
      </c>
      <c r="E118" s="11">
        <v>5000</v>
      </c>
      <c r="F118" s="11" t="s">
        <v>237</v>
      </c>
      <c r="G118" s="11">
        <v>25000</v>
      </c>
      <c r="H118" s="11" t="s">
        <v>237</v>
      </c>
      <c r="I118" s="11">
        <v>4118</v>
      </c>
      <c r="J118" s="11">
        <v>5882</v>
      </c>
      <c r="K118" s="11">
        <v>1600</v>
      </c>
      <c r="L118" s="11">
        <v>5000</v>
      </c>
      <c r="M118" s="11">
        <v>4000</v>
      </c>
      <c r="N118" s="11">
        <v>3800</v>
      </c>
      <c r="O118" s="11">
        <v>3800</v>
      </c>
      <c r="P118" s="11">
        <f t="shared" si="3"/>
        <v>9118.0555555555547</v>
      </c>
    </row>
    <row r="119" spans="1:16" x14ac:dyDescent="0.35">
      <c r="A119" s="2" t="s">
        <v>130</v>
      </c>
      <c r="B119" s="2" t="s">
        <v>135</v>
      </c>
      <c r="C119" s="11">
        <v>1500</v>
      </c>
      <c r="D119" s="11">
        <v>1500</v>
      </c>
      <c r="E119" s="11">
        <v>2250</v>
      </c>
      <c r="F119" s="11" t="s">
        <v>237</v>
      </c>
      <c r="G119" s="11">
        <v>24166.666666666668</v>
      </c>
      <c r="H119" s="11">
        <v>2941.1764705882351</v>
      </c>
      <c r="I119" s="11">
        <v>5000</v>
      </c>
      <c r="J119" s="11">
        <v>3666.6666666666665</v>
      </c>
      <c r="K119" s="11">
        <v>1400</v>
      </c>
      <c r="L119" s="11">
        <v>4000</v>
      </c>
      <c r="M119" s="11">
        <v>4000</v>
      </c>
      <c r="N119" s="11">
        <v>3700</v>
      </c>
      <c r="O119" s="11">
        <v>3700</v>
      </c>
      <c r="P119" s="11">
        <f t="shared" si="3"/>
        <v>6122.2222222222217</v>
      </c>
    </row>
    <row r="120" spans="1:16" x14ac:dyDescent="0.35">
      <c r="A120" s="2" t="s">
        <v>130</v>
      </c>
      <c r="B120" s="2" t="s">
        <v>186</v>
      </c>
      <c r="C120" s="11" t="s">
        <v>237</v>
      </c>
      <c r="D120" s="11" t="s">
        <v>237</v>
      </c>
      <c r="E120" s="11" t="s">
        <v>237</v>
      </c>
      <c r="F120" s="11" t="s">
        <v>237</v>
      </c>
      <c r="G120" s="11" t="s">
        <v>237</v>
      </c>
      <c r="H120" s="11" t="s">
        <v>237</v>
      </c>
      <c r="I120" s="11" t="s">
        <v>237</v>
      </c>
      <c r="J120" s="11" t="s">
        <v>237</v>
      </c>
      <c r="K120" s="11" t="s">
        <v>237</v>
      </c>
      <c r="L120" s="11" t="s">
        <v>237</v>
      </c>
      <c r="M120" s="11" t="s">
        <v>237</v>
      </c>
      <c r="N120" s="11">
        <v>4000</v>
      </c>
      <c r="O120" s="11">
        <v>4500</v>
      </c>
      <c r="P120" s="11" t="s">
        <v>237</v>
      </c>
    </row>
    <row r="121" spans="1:16" x14ac:dyDescent="0.35">
      <c r="A121" s="2" t="s">
        <v>130</v>
      </c>
      <c r="B121" s="2" t="s">
        <v>201</v>
      </c>
      <c r="C121" s="11" t="s">
        <v>237</v>
      </c>
      <c r="D121" s="11" t="s">
        <v>237</v>
      </c>
      <c r="E121" s="11" t="s">
        <v>237</v>
      </c>
      <c r="F121" s="11" t="s">
        <v>237</v>
      </c>
      <c r="G121" s="11" t="s">
        <v>237</v>
      </c>
      <c r="H121" s="11" t="s">
        <v>237</v>
      </c>
      <c r="I121" s="11" t="s">
        <v>237</v>
      </c>
      <c r="J121" s="11" t="s">
        <v>237</v>
      </c>
      <c r="K121" s="11" t="s">
        <v>237</v>
      </c>
      <c r="L121" s="11" t="s">
        <v>237</v>
      </c>
      <c r="M121" s="11" t="s">
        <v>237</v>
      </c>
      <c r="N121" s="11" t="s">
        <v>237</v>
      </c>
      <c r="O121" s="11" t="s">
        <v>237</v>
      </c>
      <c r="P121" s="11" t="s">
        <v>237</v>
      </c>
    </row>
    <row r="122" spans="1:16" x14ac:dyDescent="0.35">
      <c r="A122" s="2" t="s">
        <v>136</v>
      </c>
      <c r="B122" s="2" t="s">
        <v>137</v>
      </c>
      <c r="C122" s="11">
        <v>8620.689655172413</v>
      </c>
      <c r="D122" s="11">
        <v>500</v>
      </c>
      <c r="E122" s="11">
        <v>9541.9847328244268</v>
      </c>
      <c r="F122" s="11">
        <v>2222.2222222222222</v>
      </c>
      <c r="G122" s="11">
        <v>5666.666666666667</v>
      </c>
      <c r="H122" s="11">
        <v>1805.0541516245485</v>
      </c>
      <c r="I122" s="11" t="s">
        <v>237</v>
      </c>
      <c r="J122" s="11">
        <v>9225.0922509225093</v>
      </c>
      <c r="K122" s="11">
        <v>3076.9230769230767</v>
      </c>
      <c r="L122" s="11">
        <v>2000.0000000000002</v>
      </c>
      <c r="M122" s="11">
        <v>10000</v>
      </c>
      <c r="N122" s="11">
        <v>5500</v>
      </c>
      <c r="O122" s="11">
        <v>5500</v>
      </c>
      <c r="P122" s="11">
        <f>5*(0.25*C122+0.25*D122+0.18*E122+0.005*K122+0.022*L122)</f>
        <v>20285.571405430575</v>
      </c>
    </row>
    <row r="123" spans="1:16" x14ac:dyDescent="0.35">
      <c r="A123" s="2" t="s">
        <v>136</v>
      </c>
      <c r="B123" s="2" t="s">
        <v>138</v>
      </c>
      <c r="C123" s="11">
        <v>7389.1625615763542</v>
      </c>
      <c r="D123" s="11">
        <v>845.07042253521126</v>
      </c>
      <c r="E123" s="11">
        <v>8771.9298245614045</v>
      </c>
      <c r="F123" s="11">
        <v>3273</v>
      </c>
      <c r="G123" s="11">
        <v>4750</v>
      </c>
      <c r="H123" s="11">
        <v>2741.9354838709678</v>
      </c>
      <c r="I123" s="11" t="s">
        <v>237</v>
      </c>
      <c r="J123" s="11">
        <v>5067</v>
      </c>
      <c r="K123" s="11">
        <v>2808.9887640449438</v>
      </c>
      <c r="L123" s="11">
        <v>2285.7142857142858</v>
      </c>
      <c r="M123" s="11">
        <v>11428</v>
      </c>
      <c r="N123" s="11">
        <v>5000</v>
      </c>
      <c r="O123" s="11">
        <v>5000</v>
      </c>
      <c r="P123" s="11">
        <f>5*(0.25*C123+0.25*D123+0.18*E123+0.005*K105+0.022*L105)</f>
        <v>18559.750294466947</v>
      </c>
    </row>
    <row r="124" spans="1:16" x14ac:dyDescent="0.35">
      <c r="A124" s="2" t="s">
        <v>136</v>
      </c>
      <c r="B124" s="2" t="s">
        <v>139</v>
      </c>
      <c r="C124" s="11">
        <v>7389.1625615763542</v>
      </c>
      <c r="D124" s="11">
        <v>1093.75</v>
      </c>
      <c r="E124" s="11">
        <v>11320.754716981131</v>
      </c>
      <c r="F124" s="11">
        <v>3111.1111111111109</v>
      </c>
      <c r="G124" s="11">
        <v>8241.7582417582416</v>
      </c>
      <c r="H124" s="11">
        <v>2131.1475409836066</v>
      </c>
      <c r="I124" s="11" t="s">
        <v>237</v>
      </c>
      <c r="J124" s="11">
        <v>3333.3333333333335</v>
      </c>
      <c r="K124" s="11">
        <v>1315.7894736842104</v>
      </c>
      <c r="L124" s="11">
        <v>1111.1111111111111</v>
      </c>
      <c r="M124" s="11">
        <v>11666.666666666668</v>
      </c>
      <c r="N124" s="11">
        <v>5500</v>
      </c>
      <c r="O124" s="11">
        <v>5500</v>
      </c>
      <c r="P124" s="11">
        <f>5*(0.25*C124+0.25*D124+0.18*E124+0.005*K106+0.022*L106)</f>
        <v>21233.986613920129</v>
      </c>
    </row>
    <row r="125" spans="1:16" x14ac:dyDescent="0.35">
      <c r="A125" s="2" t="s">
        <v>136</v>
      </c>
      <c r="B125" s="2" t="s">
        <v>140</v>
      </c>
      <c r="C125" s="11">
        <v>8620.689655172413</v>
      </c>
      <c r="D125" s="11">
        <v>937.5</v>
      </c>
      <c r="E125" s="11">
        <v>10377.358490566037</v>
      </c>
      <c r="F125" s="11">
        <v>2888.8888888888887</v>
      </c>
      <c r="G125" s="11">
        <v>7692.3076923076924</v>
      </c>
      <c r="H125" s="11">
        <v>2131.1475409836066</v>
      </c>
      <c r="I125" s="11" t="s">
        <v>237</v>
      </c>
      <c r="J125" s="11">
        <v>6578.9473684210525</v>
      </c>
      <c r="K125" s="11">
        <v>2564.102564102564</v>
      </c>
      <c r="L125" s="11">
        <v>2222.2222222222222</v>
      </c>
      <c r="M125" s="11">
        <v>10000</v>
      </c>
      <c r="N125" s="11">
        <v>5500</v>
      </c>
      <c r="O125" s="11">
        <v>5500</v>
      </c>
      <c r="P125" s="11">
        <f>5*(0.25*C125+0.25*D125+0.18*E125+0.005*K107+0.022*L107)</f>
        <v>21741.843825575306</v>
      </c>
    </row>
    <row r="126" spans="1:16" x14ac:dyDescent="0.35">
      <c r="A126" s="2" t="s">
        <v>136</v>
      </c>
      <c r="B126" s="2" t="s">
        <v>141</v>
      </c>
      <c r="C126" s="11">
        <v>3694.5812807881771</v>
      </c>
      <c r="D126" s="11">
        <v>1898.7341772151899</v>
      </c>
      <c r="E126" s="11">
        <v>8000</v>
      </c>
      <c r="F126" s="11">
        <v>2666.6666666666665</v>
      </c>
      <c r="G126" s="11">
        <v>6250</v>
      </c>
      <c r="H126" s="11">
        <v>2142.8571428571431</v>
      </c>
      <c r="I126" s="11" t="s">
        <v>237</v>
      </c>
      <c r="J126" s="11">
        <v>7380.0738007380069</v>
      </c>
      <c r="K126" s="11">
        <v>3947.3684210526317</v>
      </c>
      <c r="L126" s="11">
        <v>2857.1428571428573</v>
      </c>
      <c r="M126" s="11">
        <v>8500</v>
      </c>
      <c r="N126" s="11">
        <v>5000</v>
      </c>
      <c r="O126" s="11">
        <v>6000</v>
      </c>
      <c r="P126" s="11">
        <f>5*(0.25*C126+0.25*D126+0.18*E126+0.005*K108+0.022*L108)</f>
        <v>14597.199878059764</v>
      </c>
    </row>
    <row r="127" spans="1:16" x14ac:dyDescent="0.35">
      <c r="A127" s="2" t="s">
        <v>136</v>
      </c>
      <c r="B127" s="2" t="s">
        <v>202</v>
      </c>
      <c r="C127" s="11" t="s">
        <v>237</v>
      </c>
      <c r="D127" s="11" t="s">
        <v>237</v>
      </c>
      <c r="E127" s="11">
        <v>9043</v>
      </c>
      <c r="F127" s="11" t="s">
        <v>237</v>
      </c>
      <c r="G127" s="11" t="s">
        <v>237</v>
      </c>
      <c r="H127" s="11" t="s">
        <v>237</v>
      </c>
      <c r="I127" s="11" t="s">
        <v>237</v>
      </c>
      <c r="J127" s="11" t="s">
        <v>237</v>
      </c>
      <c r="K127" s="11" t="s">
        <v>237</v>
      </c>
      <c r="L127" s="11" t="s">
        <v>237</v>
      </c>
      <c r="M127" s="11" t="s">
        <v>237</v>
      </c>
      <c r="N127" s="11" t="s">
        <v>237</v>
      </c>
      <c r="O127" s="11" t="s">
        <v>237</v>
      </c>
      <c r="P127" s="11" t="s">
        <v>237</v>
      </c>
    </row>
    <row r="128" spans="1:16" x14ac:dyDescent="0.35">
      <c r="A128" s="2" t="s">
        <v>142</v>
      </c>
      <c r="B128" s="2" t="s">
        <v>143</v>
      </c>
      <c r="C128" s="11">
        <v>1666.6666666666667</v>
      </c>
      <c r="D128" s="11">
        <v>1428.5714285714287</v>
      </c>
      <c r="E128" s="11">
        <v>8750</v>
      </c>
      <c r="F128" s="11">
        <v>2564.102564102564</v>
      </c>
      <c r="G128" s="11">
        <v>20000</v>
      </c>
      <c r="H128" s="11">
        <v>1914.8936170212767</v>
      </c>
      <c r="I128" s="11" t="s">
        <v>237</v>
      </c>
      <c r="J128" s="11">
        <v>4076.086956521739</v>
      </c>
      <c r="K128" s="11">
        <v>1851.8518518518517</v>
      </c>
      <c r="L128" s="11">
        <v>1388.8888888888889</v>
      </c>
      <c r="M128" s="11">
        <v>16666.666666666668</v>
      </c>
      <c r="N128" s="11">
        <v>5000</v>
      </c>
      <c r="O128" s="11">
        <v>6000</v>
      </c>
      <c r="P128" s="11">
        <f>5*(0.25*C128+0.25*D128+0.18*E128+0.005*K109+0.022)</f>
        <v>11827.48261904762</v>
      </c>
    </row>
    <row r="129" spans="1:16" x14ac:dyDescent="0.35">
      <c r="A129" s="2" t="s">
        <v>142</v>
      </c>
      <c r="B129" s="2" t="s">
        <v>144</v>
      </c>
      <c r="C129" s="11">
        <v>1724.1379310344828</v>
      </c>
      <c r="D129" s="11">
        <v>555.55555555555554</v>
      </c>
      <c r="E129" s="11">
        <v>7435</v>
      </c>
      <c r="F129" s="11">
        <v>6000</v>
      </c>
      <c r="G129" s="11">
        <v>8125</v>
      </c>
      <c r="H129" s="11">
        <v>2173.913043478261</v>
      </c>
      <c r="I129" s="11" t="s">
        <v>237</v>
      </c>
      <c r="J129" s="11">
        <v>10526.315789473683</v>
      </c>
      <c r="K129" s="11">
        <v>3571.4285714285711</v>
      </c>
      <c r="L129" s="11">
        <v>1388.8888888888889</v>
      </c>
      <c r="M129" s="11">
        <v>20000</v>
      </c>
      <c r="N129" s="11">
        <v>5000</v>
      </c>
      <c r="O129" s="11">
        <v>4000</v>
      </c>
      <c r="P129" s="11">
        <f>5*(0.25*C129+0.25*D129+0.18*E129+0.005*K110+0.022*L110)</f>
        <v>10082.783524904215</v>
      </c>
    </row>
    <row r="130" spans="1:16" x14ac:dyDescent="0.35">
      <c r="A130" s="2" t="s">
        <v>142</v>
      </c>
      <c r="B130" s="2" t="s">
        <v>145</v>
      </c>
      <c r="C130" s="11">
        <v>3571.4285714285711</v>
      </c>
      <c r="D130" s="11">
        <v>800</v>
      </c>
      <c r="E130" s="11">
        <v>6876</v>
      </c>
      <c r="F130" s="11">
        <v>4000</v>
      </c>
      <c r="G130" s="11">
        <v>16666.666666666668</v>
      </c>
      <c r="H130" s="11">
        <v>1964.285714285714</v>
      </c>
      <c r="I130" s="11" t="s">
        <v>237</v>
      </c>
      <c r="J130" s="11">
        <v>6521.7391304347821</v>
      </c>
      <c r="K130" s="11">
        <v>5555.5555555555547</v>
      </c>
      <c r="L130" s="11">
        <v>1805.5555555555557</v>
      </c>
      <c r="M130" s="11">
        <v>16000</v>
      </c>
      <c r="N130" s="11">
        <v>6500</v>
      </c>
      <c r="O130" s="11">
        <v>7000</v>
      </c>
      <c r="P130" s="11">
        <f>5*(0.25*C130+0.25*D130+0.18*E130+0.005*K130+0.022*L130)</f>
        <v>11990.185714285712</v>
      </c>
    </row>
    <row r="131" spans="1:16" x14ac:dyDescent="0.35">
      <c r="A131" s="2" t="s">
        <v>142</v>
      </c>
      <c r="B131" s="2" t="s">
        <v>146</v>
      </c>
      <c r="C131" s="11">
        <v>4000</v>
      </c>
      <c r="D131" s="11">
        <v>1200</v>
      </c>
      <c r="E131" s="11">
        <v>7534</v>
      </c>
      <c r="F131" s="11">
        <v>3200</v>
      </c>
      <c r="G131" s="11">
        <v>16000</v>
      </c>
      <c r="H131" s="11">
        <v>2600</v>
      </c>
      <c r="I131" s="11" t="s">
        <v>237</v>
      </c>
      <c r="J131" s="11">
        <v>10000</v>
      </c>
      <c r="K131" s="11">
        <v>3200</v>
      </c>
      <c r="L131" s="11">
        <v>2083.3333333333335</v>
      </c>
      <c r="M131" s="11">
        <v>15000</v>
      </c>
      <c r="N131" s="11">
        <v>5500</v>
      </c>
      <c r="O131" s="11">
        <v>10000</v>
      </c>
      <c r="P131" s="11">
        <f>5*(0.25*C131+0.25*D131+0.18*E131+0.005*K131+0.022*L131)</f>
        <v>13589.766666666666</v>
      </c>
    </row>
    <row r="132" spans="1:16" x14ac:dyDescent="0.35">
      <c r="A132" s="2" t="s">
        <v>147</v>
      </c>
      <c r="B132" s="2" t="s">
        <v>148</v>
      </c>
      <c r="C132" s="11">
        <v>3191.489361702128</v>
      </c>
      <c r="D132" s="11">
        <v>1515.151515151515</v>
      </c>
      <c r="E132" s="11">
        <v>10084.033613445379</v>
      </c>
      <c r="F132" s="11">
        <v>4166.666666666667</v>
      </c>
      <c r="G132" s="11">
        <v>6666.666666666667</v>
      </c>
      <c r="H132" s="11">
        <v>1951.219512195122</v>
      </c>
      <c r="I132" s="11" t="s">
        <v>237</v>
      </c>
      <c r="J132" s="11">
        <v>2808.9887640449438</v>
      </c>
      <c r="K132" s="11">
        <v>2247.1910112359551</v>
      </c>
      <c r="L132" s="11">
        <v>1538.4615384615383</v>
      </c>
      <c r="M132" s="11">
        <v>15000</v>
      </c>
      <c r="N132" s="11">
        <v>5000</v>
      </c>
      <c r="O132" s="11">
        <v>5000</v>
      </c>
      <c r="P132" s="11">
        <f>5*(0.25*C132+0.25*D132+0.18*E132+0.005*K113+0.022*L113)</f>
        <v>15224.656348167893</v>
      </c>
    </row>
    <row r="133" spans="1:16" x14ac:dyDescent="0.35">
      <c r="A133" s="2" t="s">
        <v>147</v>
      </c>
      <c r="B133" s="2" t="s">
        <v>203</v>
      </c>
      <c r="C133" s="11">
        <v>2777.7777777777778</v>
      </c>
      <c r="D133" s="11">
        <v>3333.3333333333335</v>
      </c>
      <c r="E133" s="11" t="s">
        <v>237</v>
      </c>
      <c r="F133" s="11">
        <v>1200</v>
      </c>
      <c r="G133" s="11">
        <v>1363.6363636363635</v>
      </c>
      <c r="H133" s="11" t="s">
        <v>237</v>
      </c>
      <c r="I133" s="11" t="s">
        <v>237</v>
      </c>
      <c r="J133" s="11">
        <v>6666.6666666666661</v>
      </c>
      <c r="K133" s="11">
        <v>2205.8823529411761</v>
      </c>
      <c r="L133" s="11">
        <v>1388.8888888888889</v>
      </c>
      <c r="M133" s="11">
        <v>4166.666666666667</v>
      </c>
      <c r="N133" s="11">
        <v>5000</v>
      </c>
      <c r="O133" s="11" t="s">
        <v>237</v>
      </c>
      <c r="P133" s="11" t="s">
        <v>237</v>
      </c>
    </row>
    <row r="134" spans="1:16" x14ac:dyDescent="0.35">
      <c r="A134" s="2" t="s">
        <v>147</v>
      </c>
      <c r="B134" s="2" t="s">
        <v>149</v>
      </c>
      <c r="C134" s="11">
        <v>1000</v>
      </c>
      <c r="D134" s="11">
        <v>714</v>
      </c>
      <c r="E134" s="11">
        <v>3500</v>
      </c>
      <c r="F134" s="11">
        <v>1429</v>
      </c>
      <c r="G134" s="11" t="s">
        <v>237</v>
      </c>
      <c r="H134" s="11">
        <v>4800</v>
      </c>
      <c r="I134" s="11" t="s">
        <v>237</v>
      </c>
      <c r="J134" s="11">
        <v>3000</v>
      </c>
      <c r="K134" s="11">
        <v>4000</v>
      </c>
      <c r="L134" s="11">
        <v>2000</v>
      </c>
      <c r="M134" s="11">
        <v>10000</v>
      </c>
      <c r="N134" s="11" t="s">
        <v>237</v>
      </c>
      <c r="O134" s="11" t="s">
        <v>237</v>
      </c>
      <c r="P134" s="11">
        <f t="shared" ref="P134:P153" si="4">5*(0.25*C134+0.25*D134+0.18*E134+0.005*K134+0.022*L134)</f>
        <v>5612.5</v>
      </c>
    </row>
    <row r="135" spans="1:16" x14ac:dyDescent="0.35">
      <c r="A135" s="2" t="s">
        <v>147</v>
      </c>
      <c r="B135" s="2" t="s">
        <v>150</v>
      </c>
      <c r="C135" s="11">
        <v>3289.4736842105262</v>
      </c>
      <c r="D135" s="11">
        <v>1449.2753623188405</v>
      </c>
      <c r="E135" s="11">
        <v>10273.972602739726</v>
      </c>
      <c r="F135" s="11">
        <v>3043.478260869565</v>
      </c>
      <c r="G135" s="11">
        <v>13333.333333333334</v>
      </c>
      <c r="H135" s="11">
        <v>3236.2459546925566</v>
      </c>
      <c r="I135" s="11">
        <v>8000</v>
      </c>
      <c r="J135" s="11">
        <v>4137.9310344827591</v>
      </c>
      <c r="K135" s="11">
        <v>1587.3015873015872</v>
      </c>
      <c r="L135" s="11">
        <v>2000</v>
      </c>
      <c r="M135" s="11">
        <v>10000</v>
      </c>
      <c r="N135" s="11">
        <v>6000</v>
      </c>
      <c r="O135" s="11">
        <v>6000</v>
      </c>
      <c r="P135" s="11">
        <f t="shared" si="4"/>
        <v>15429.694190310001</v>
      </c>
    </row>
    <row r="136" spans="1:16" x14ac:dyDescent="0.35">
      <c r="A136" s="2" t="s">
        <v>151</v>
      </c>
      <c r="B136" s="2" t="s">
        <v>152</v>
      </c>
      <c r="C136" s="11">
        <v>2000</v>
      </c>
      <c r="D136" s="11">
        <v>1500</v>
      </c>
      <c r="E136" s="11">
        <v>3030.3030303030305</v>
      </c>
      <c r="F136" s="11" t="s">
        <v>237</v>
      </c>
      <c r="G136" s="11">
        <v>22014.925373134327</v>
      </c>
      <c r="H136" s="11" t="s">
        <v>237</v>
      </c>
      <c r="I136" s="11">
        <v>3000</v>
      </c>
      <c r="J136" s="11">
        <v>3000</v>
      </c>
      <c r="K136" s="11">
        <v>2000</v>
      </c>
      <c r="L136" s="11">
        <v>4166.666666666667</v>
      </c>
      <c r="M136" s="11">
        <v>4666.666666666667</v>
      </c>
      <c r="N136" s="11">
        <v>3700</v>
      </c>
      <c r="O136" s="11">
        <v>3400</v>
      </c>
      <c r="P136" s="11">
        <f t="shared" si="4"/>
        <v>7610.606060606061</v>
      </c>
    </row>
    <row r="137" spans="1:16" x14ac:dyDescent="0.35">
      <c r="A137" s="2" t="s">
        <v>151</v>
      </c>
      <c r="B137" s="2" t="s">
        <v>153</v>
      </c>
      <c r="C137" s="11">
        <v>1940</v>
      </c>
      <c r="D137" s="11">
        <v>1250</v>
      </c>
      <c r="E137" s="11">
        <v>2647.0588235294117</v>
      </c>
      <c r="F137" s="11" t="s">
        <v>237</v>
      </c>
      <c r="G137" s="11">
        <v>15000</v>
      </c>
      <c r="H137" s="11">
        <v>3684.2105263157896</v>
      </c>
      <c r="I137" s="11">
        <v>3333</v>
      </c>
      <c r="J137" s="11">
        <v>4500</v>
      </c>
      <c r="K137" s="11">
        <v>1000</v>
      </c>
      <c r="L137" s="11">
        <v>5555.5555555555557</v>
      </c>
      <c r="M137" s="11">
        <v>5000</v>
      </c>
      <c r="N137" s="11">
        <v>3800</v>
      </c>
      <c r="O137" s="11">
        <v>3700</v>
      </c>
      <c r="P137" s="11">
        <f t="shared" si="4"/>
        <v>7005.9640522875816</v>
      </c>
    </row>
    <row r="138" spans="1:16" x14ac:dyDescent="0.35">
      <c r="A138" s="2" t="s">
        <v>151</v>
      </c>
      <c r="B138" s="2" t="s">
        <v>154</v>
      </c>
      <c r="C138" s="11">
        <v>8888.8888888888887</v>
      </c>
      <c r="D138" s="11">
        <v>5000</v>
      </c>
      <c r="E138" s="11">
        <v>6410.2564102564102</v>
      </c>
      <c r="F138" s="11" t="s">
        <v>237</v>
      </c>
      <c r="G138" s="11">
        <v>32000</v>
      </c>
      <c r="H138" s="11">
        <v>3846.1538461538462</v>
      </c>
      <c r="I138" s="11">
        <v>5128.2051282051279</v>
      </c>
      <c r="J138" s="11">
        <v>7500</v>
      </c>
      <c r="K138" s="11">
        <v>6000</v>
      </c>
      <c r="L138" s="11">
        <v>6250</v>
      </c>
      <c r="M138" s="11">
        <v>12500</v>
      </c>
      <c r="N138" s="11">
        <v>7500</v>
      </c>
      <c r="O138" s="11">
        <v>7500</v>
      </c>
      <c r="P138" s="11">
        <f t="shared" si="4"/>
        <v>23967.841880341879</v>
      </c>
    </row>
    <row r="139" spans="1:16" x14ac:dyDescent="0.35">
      <c r="A139" s="2" t="s">
        <v>151</v>
      </c>
      <c r="B139" s="2" t="s">
        <v>155</v>
      </c>
      <c r="C139" s="11">
        <v>2918</v>
      </c>
      <c r="D139" s="11">
        <v>1018.3299389002037</v>
      </c>
      <c r="E139" s="11">
        <v>3315.6498673740052</v>
      </c>
      <c r="F139" s="11" t="s">
        <v>237</v>
      </c>
      <c r="G139" s="11">
        <v>9761.9047619047615</v>
      </c>
      <c r="H139" s="11">
        <v>2133.3333333333335</v>
      </c>
      <c r="I139" s="11">
        <v>2631.5789473684208</v>
      </c>
      <c r="J139" s="11">
        <v>5555.5555555555557</v>
      </c>
      <c r="K139" s="11">
        <v>2941.1764705882351</v>
      </c>
      <c r="L139" s="11">
        <v>10294.117647058823</v>
      </c>
      <c r="M139" s="11">
        <v>10000</v>
      </c>
      <c r="N139" s="11">
        <v>4000</v>
      </c>
      <c r="O139" s="11">
        <v>4500</v>
      </c>
      <c r="P139" s="11">
        <f t="shared" si="4"/>
        <v>9110.3796572030351</v>
      </c>
    </row>
    <row r="140" spans="1:16" x14ac:dyDescent="0.35">
      <c r="A140" s="2" t="s">
        <v>151</v>
      </c>
      <c r="B140" s="2" t="s">
        <v>156</v>
      </c>
      <c r="C140" s="11">
        <v>3891</v>
      </c>
      <c r="D140" s="11">
        <v>4480.6517311608959</v>
      </c>
      <c r="E140" s="11">
        <v>3000</v>
      </c>
      <c r="F140" s="11" t="s">
        <v>237</v>
      </c>
      <c r="G140" s="11">
        <v>8000</v>
      </c>
      <c r="H140" s="11" t="s">
        <v>237</v>
      </c>
      <c r="I140" s="11">
        <v>3888.8888888888891</v>
      </c>
      <c r="J140" s="11">
        <v>4117.6470588235288</v>
      </c>
      <c r="K140" s="11">
        <v>2777.7777777777778</v>
      </c>
      <c r="L140" s="11">
        <v>6944</v>
      </c>
      <c r="M140" s="11">
        <v>7000</v>
      </c>
      <c r="N140" s="11">
        <v>4000</v>
      </c>
      <c r="O140" s="11">
        <v>4000</v>
      </c>
      <c r="P140" s="11">
        <f t="shared" si="4"/>
        <v>13997.849108395563</v>
      </c>
    </row>
    <row r="141" spans="1:16" x14ac:dyDescent="0.35">
      <c r="A141" s="2" t="s">
        <v>151</v>
      </c>
      <c r="B141" s="2" t="s">
        <v>157</v>
      </c>
      <c r="C141" s="11">
        <v>5000</v>
      </c>
      <c r="D141" s="11">
        <v>2142.8571428571431</v>
      </c>
      <c r="E141" s="11">
        <v>21875</v>
      </c>
      <c r="F141" s="11" t="s">
        <v>237</v>
      </c>
      <c r="G141" s="11">
        <v>17391</v>
      </c>
      <c r="H141" s="11">
        <v>4000</v>
      </c>
      <c r="I141" s="11">
        <v>4000</v>
      </c>
      <c r="J141" s="11">
        <v>21212.121212121212</v>
      </c>
      <c r="K141" s="11">
        <v>15337</v>
      </c>
      <c r="L141" s="11">
        <v>4861</v>
      </c>
      <c r="M141" s="11">
        <v>25000</v>
      </c>
      <c r="N141" s="11">
        <v>15000</v>
      </c>
      <c r="O141" s="11">
        <v>15000</v>
      </c>
      <c r="P141" s="11">
        <f t="shared" si="4"/>
        <v>29534.206428571433</v>
      </c>
    </row>
    <row r="142" spans="1:16" x14ac:dyDescent="0.35">
      <c r="A142" s="2" t="s">
        <v>151</v>
      </c>
      <c r="B142" s="2" t="s">
        <v>158</v>
      </c>
      <c r="C142" s="11">
        <v>3133</v>
      </c>
      <c r="D142" s="11">
        <v>650</v>
      </c>
      <c r="E142" s="11">
        <v>2350</v>
      </c>
      <c r="F142" s="11" t="s">
        <v>237</v>
      </c>
      <c r="G142" s="11">
        <v>9000</v>
      </c>
      <c r="H142" s="11" t="s">
        <v>237</v>
      </c>
      <c r="I142" s="11">
        <v>2333.3333333333335</v>
      </c>
      <c r="J142" s="11">
        <v>3000</v>
      </c>
      <c r="K142" s="11">
        <v>2800</v>
      </c>
      <c r="L142" s="11">
        <v>6500</v>
      </c>
      <c r="M142" s="11">
        <v>6033.333333333333</v>
      </c>
      <c r="N142" s="11">
        <v>4200</v>
      </c>
      <c r="O142" s="11">
        <v>4650</v>
      </c>
      <c r="P142" s="11">
        <f t="shared" si="4"/>
        <v>7628.75</v>
      </c>
    </row>
    <row r="143" spans="1:16" x14ac:dyDescent="0.35">
      <c r="A143" s="2" t="s">
        <v>151</v>
      </c>
      <c r="B143" s="2" t="s">
        <v>159</v>
      </c>
      <c r="C143" s="11">
        <v>1400</v>
      </c>
      <c r="D143" s="11">
        <v>800</v>
      </c>
      <c r="E143" s="11">
        <v>3500</v>
      </c>
      <c r="F143" s="11" t="s">
        <v>237</v>
      </c>
      <c r="G143" s="11">
        <v>23000</v>
      </c>
      <c r="H143" s="11">
        <v>4000</v>
      </c>
      <c r="I143" s="11">
        <v>3400</v>
      </c>
      <c r="J143" s="11">
        <v>4571.4285714285716</v>
      </c>
      <c r="K143" s="11">
        <v>2000</v>
      </c>
      <c r="L143" s="11">
        <v>2400</v>
      </c>
      <c r="M143" s="11">
        <v>6200</v>
      </c>
      <c r="N143" s="11">
        <v>6600</v>
      </c>
      <c r="O143" s="11">
        <v>6500</v>
      </c>
      <c r="P143" s="11">
        <f t="shared" si="4"/>
        <v>6214</v>
      </c>
    </row>
    <row r="144" spans="1:16" x14ac:dyDescent="0.35">
      <c r="A144" s="2" t="s">
        <v>151</v>
      </c>
      <c r="B144" s="2" t="s">
        <v>160</v>
      </c>
      <c r="C144" s="11">
        <v>3676.4705882352937</v>
      </c>
      <c r="D144" s="11">
        <v>3589.7435897435898</v>
      </c>
      <c r="E144" s="11">
        <v>5536.7231638418089</v>
      </c>
      <c r="F144" s="11" t="s">
        <v>237</v>
      </c>
      <c r="G144" s="11">
        <v>20320.855614973261</v>
      </c>
      <c r="H144" s="11">
        <v>6000</v>
      </c>
      <c r="I144" s="11">
        <v>2355</v>
      </c>
      <c r="J144" s="11">
        <v>5000</v>
      </c>
      <c r="K144" s="11">
        <v>2000</v>
      </c>
      <c r="L144" s="11">
        <v>5555.5555555555547</v>
      </c>
      <c r="M144" s="11">
        <v>9500</v>
      </c>
      <c r="N144" s="11">
        <v>4000</v>
      </c>
      <c r="O144" s="11">
        <v>4000</v>
      </c>
      <c r="P144" s="11">
        <f t="shared" si="4"/>
        <v>14726.929681042344</v>
      </c>
    </row>
    <row r="145" spans="1:16" x14ac:dyDescent="0.35">
      <c r="A145" s="2" t="s">
        <v>161</v>
      </c>
      <c r="B145" s="2" t="s">
        <v>162</v>
      </c>
      <c r="C145" s="11">
        <v>1637.1077762619373</v>
      </c>
      <c r="D145" s="11">
        <v>1000</v>
      </c>
      <c r="E145" s="11">
        <v>7692</v>
      </c>
      <c r="F145" s="11">
        <v>1666.6666666666667</v>
      </c>
      <c r="G145" s="11">
        <v>8000</v>
      </c>
      <c r="H145" s="11">
        <v>2941.1764705882351</v>
      </c>
      <c r="I145" s="11">
        <v>3333.3333333333335</v>
      </c>
      <c r="J145" s="11">
        <v>3333</v>
      </c>
      <c r="K145" s="11">
        <v>1667</v>
      </c>
      <c r="L145" s="11">
        <v>2740</v>
      </c>
      <c r="M145" s="11">
        <v>8219</v>
      </c>
      <c r="N145" s="11">
        <v>5000</v>
      </c>
      <c r="O145" s="11">
        <v>5000</v>
      </c>
      <c r="P145" s="11">
        <f t="shared" si="4"/>
        <v>10562.259720327422</v>
      </c>
    </row>
    <row r="146" spans="1:16" x14ac:dyDescent="0.35">
      <c r="A146" s="2" t="s">
        <v>161</v>
      </c>
      <c r="B146" s="2" t="s">
        <v>163</v>
      </c>
      <c r="C146" s="11">
        <v>2091.8785890073827</v>
      </c>
      <c r="D146" s="11">
        <v>1923.0769230769231</v>
      </c>
      <c r="E146" s="11">
        <v>4511.2781954887214</v>
      </c>
      <c r="F146" s="11" t="s">
        <v>237</v>
      </c>
      <c r="G146" s="11">
        <v>13513.513513513513</v>
      </c>
      <c r="H146" s="11">
        <v>3177.9661016949153</v>
      </c>
      <c r="I146" s="11">
        <v>3750</v>
      </c>
      <c r="J146" s="11">
        <v>6666.666666666667</v>
      </c>
      <c r="K146" s="11">
        <v>2155.1724137931033</v>
      </c>
      <c r="L146" s="11">
        <v>3571.4285714285711</v>
      </c>
      <c r="M146" s="11">
        <v>7142.8571428571422</v>
      </c>
      <c r="N146" s="11">
        <v>4000</v>
      </c>
      <c r="O146" s="11">
        <v>4200</v>
      </c>
      <c r="P146" s="11">
        <f t="shared" si="4"/>
        <v>9525.5812192472004</v>
      </c>
    </row>
    <row r="147" spans="1:16" x14ac:dyDescent="0.35">
      <c r="A147" s="2" t="s">
        <v>161</v>
      </c>
      <c r="B147" s="2" t="s">
        <v>164</v>
      </c>
      <c r="C147" s="11">
        <v>2091.8785890073827</v>
      </c>
      <c r="D147" s="11">
        <v>2885</v>
      </c>
      <c r="E147" s="11">
        <v>3759</v>
      </c>
      <c r="F147" s="11" t="s">
        <v>237</v>
      </c>
      <c r="G147" s="11">
        <v>13513.513513513513</v>
      </c>
      <c r="H147" s="11">
        <v>2542</v>
      </c>
      <c r="I147" s="11">
        <v>3125</v>
      </c>
      <c r="J147" s="11">
        <v>4667</v>
      </c>
      <c r="K147" s="11">
        <v>1765</v>
      </c>
      <c r="L147" s="11">
        <v>2857</v>
      </c>
      <c r="M147" s="11">
        <v>4286</v>
      </c>
      <c r="N147" s="11">
        <v>4000</v>
      </c>
      <c r="O147" s="11">
        <v>4000</v>
      </c>
      <c r="P147" s="11">
        <f t="shared" si="4"/>
        <v>9962.5932362592284</v>
      </c>
    </row>
    <row r="148" spans="1:16" x14ac:dyDescent="0.35">
      <c r="A148" s="2" t="s">
        <v>161</v>
      </c>
      <c r="B148" s="2" t="s">
        <v>165</v>
      </c>
      <c r="C148" s="11">
        <v>777.77777777777771</v>
      </c>
      <c r="D148" s="11">
        <v>666.66666666666663</v>
      </c>
      <c r="E148" s="11">
        <v>4444.4444444444443</v>
      </c>
      <c r="F148" s="11">
        <v>3500</v>
      </c>
      <c r="G148" s="11">
        <v>12500</v>
      </c>
      <c r="H148" s="11">
        <v>2500</v>
      </c>
      <c r="I148" s="11">
        <v>5882</v>
      </c>
      <c r="J148" s="11">
        <v>4761.9047619047624</v>
      </c>
      <c r="K148" s="11">
        <v>1923.0769230769231</v>
      </c>
      <c r="L148" s="11">
        <v>2000</v>
      </c>
      <c r="M148" s="11">
        <v>9589.0410958904104</v>
      </c>
      <c r="N148" s="11">
        <v>5000</v>
      </c>
      <c r="O148" s="11">
        <v>5000</v>
      </c>
      <c r="P148" s="11">
        <f t="shared" si="4"/>
        <v>6073.6324786324785</v>
      </c>
    </row>
    <row r="149" spans="1:16" x14ac:dyDescent="0.35">
      <c r="A149" s="2" t="s">
        <v>161</v>
      </c>
      <c r="B149" s="2" t="s">
        <v>166</v>
      </c>
      <c r="C149" s="11">
        <v>2403.8461538461538</v>
      </c>
      <c r="D149" s="11">
        <v>3448.2758620689656</v>
      </c>
      <c r="E149" s="11">
        <v>1458.3333333333335</v>
      </c>
      <c r="F149" s="11" t="s">
        <v>237</v>
      </c>
      <c r="G149" s="11">
        <v>11111.111111111111</v>
      </c>
      <c r="H149" s="11" t="s">
        <v>237</v>
      </c>
      <c r="I149" s="11">
        <v>5882.3529411764703</v>
      </c>
      <c r="J149" s="11">
        <v>5333.3333333333339</v>
      </c>
      <c r="K149" s="11">
        <v>2564.102564102564</v>
      </c>
      <c r="L149" s="11">
        <v>4166.666666666667</v>
      </c>
      <c r="M149" s="11">
        <v>8333.3333333333339</v>
      </c>
      <c r="N149" s="11">
        <v>5000</v>
      </c>
      <c r="O149" s="11">
        <v>4500</v>
      </c>
      <c r="P149" s="11">
        <f t="shared" si="4"/>
        <v>9150.0884173297982</v>
      </c>
    </row>
    <row r="150" spans="1:16" x14ac:dyDescent="0.35">
      <c r="A150" s="2" t="s">
        <v>161</v>
      </c>
      <c r="B150" s="2" t="s">
        <v>167</v>
      </c>
      <c r="C150" s="11">
        <v>962.46390760346492</v>
      </c>
      <c r="D150" s="11">
        <v>1162.7906976744187</v>
      </c>
      <c r="E150" s="11">
        <v>3105.5900621118012</v>
      </c>
      <c r="F150" s="11" t="s">
        <v>237</v>
      </c>
      <c r="G150" s="11">
        <v>13846.153846153846</v>
      </c>
      <c r="H150" s="11">
        <v>3000</v>
      </c>
      <c r="I150" s="11">
        <v>5333.3333333333339</v>
      </c>
      <c r="J150" s="11">
        <v>5235.6020942408377</v>
      </c>
      <c r="K150" s="11">
        <v>2957.74647887324</v>
      </c>
      <c r="L150" s="11">
        <v>6849.3150684931506</v>
      </c>
      <c r="M150" s="11">
        <v>6849.3150684931506</v>
      </c>
      <c r="N150" s="11">
        <v>4500</v>
      </c>
      <c r="O150" s="11">
        <v>5000</v>
      </c>
      <c r="P150" s="11">
        <f t="shared" si="4"/>
        <v>6278.9676320040526</v>
      </c>
    </row>
    <row r="151" spans="1:16" x14ac:dyDescent="0.35">
      <c r="A151" s="2" t="s">
        <v>161</v>
      </c>
      <c r="B151" s="2" t="s">
        <v>168</v>
      </c>
      <c r="C151" s="11">
        <v>856</v>
      </c>
      <c r="D151" s="11">
        <v>1000</v>
      </c>
      <c r="E151" s="11">
        <v>6134.9693251533736</v>
      </c>
      <c r="F151" s="11">
        <v>3067</v>
      </c>
      <c r="G151" s="11">
        <v>25000</v>
      </c>
      <c r="H151" s="11">
        <v>3000</v>
      </c>
      <c r="I151" s="11" t="s">
        <v>237</v>
      </c>
      <c r="J151" s="11">
        <v>6896.5517241379312</v>
      </c>
      <c r="K151" s="11">
        <v>2500</v>
      </c>
      <c r="L151" s="11">
        <v>2739.7260273972602</v>
      </c>
      <c r="M151" s="11">
        <v>6849.3150684931506</v>
      </c>
      <c r="N151" s="11">
        <v>5000</v>
      </c>
      <c r="O151" s="11">
        <v>5000</v>
      </c>
      <c r="P151" s="11">
        <f>5*(0.25*C151+0.25*D151+0.18*E151+0.005*K151+0.022*L151)</f>
        <v>8205.3422556517362</v>
      </c>
    </row>
    <row r="152" spans="1:16" x14ac:dyDescent="0.35">
      <c r="A152" s="2" t="s">
        <v>169</v>
      </c>
      <c r="B152" s="2" t="s">
        <v>170</v>
      </c>
      <c r="C152" s="11">
        <v>1250</v>
      </c>
      <c r="D152" s="11">
        <v>750</v>
      </c>
      <c r="E152" s="11">
        <v>4800</v>
      </c>
      <c r="F152" s="11">
        <v>3400</v>
      </c>
      <c r="G152" s="11">
        <v>16000</v>
      </c>
      <c r="H152" s="11">
        <v>3200</v>
      </c>
      <c r="I152" s="11" t="s">
        <v>237</v>
      </c>
      <c r="J152" s="11">
        <v>4166.666666666667</v>
      </c>
      <c r="K152" s="11">
        <v>2142.8571428571431</v>
      </c>
      <c r="L152" s="11">
        <v>1805.5555555555557</v>
      </c>
      <c r="M152" s="11">
        <v>7500</v>
      </c>
      <c r="N152" s="11">
        <v>4220</v>
      </c>
      <c r="O152" s="11">
        <v>4270</v>
      </c>
      <c r="P152" s="11">
        <f t="shared" si="4"/>
        <v>7072.1825396825398</v>
      </c>
    </row>
    <row r="153" spans="1:16" x14ac:dyDescent="0.35">
      <c r="A153" s="2" t="s">
        <v>169</v>
      </c>
      <c r="B153" s="2" t="s">
        <v>171</v>
      </c>
      <c r="C153" s="11">
        <v>3947.3684210526317</v>
      </c>
      <c r="D153" s="11">
        <v>1166.6666666666667</v>
      </c>
      <c r="E153" s="11">
        <v>6250</v>
      </c>
      <c r="F153" s="11" t="s">
        <v>237</v>
      </c>
      <c r="G153" s="11">
        <v>21686.746987951807</v>
      </c>
      <c r="H153" s="11">
        <v>4000</v>
      </c>
      <c r="I153" s="11" t="s">
        <v>237</v>
      </c>
      <c r="J153" s="11">
        <v>6122.4489795918371</v>
      </c>
      <c r="K153" s="11">
        <v>2142.8571428571431</v>
      </c>
      <c r="L153" s="11">
        <v>2777.7777777777778</v>
      </c>
      <c r="M153" s="11">
        <v>7000</v>
      </c>
      <c r="N153" s="11">
        <v>4500</v>
      </c>
      <c r="O153" s="11">
        <v>4600</v>
      </c>
      <c r="P153" s="11">
        <f t="shared" si="4"/>
        <v>12376.670843776108</v>
      </c>
    </row>
    <row r="154" spans="1:16" x14ac:dyDescent="0.35">
      <c r="A154" s="2" t="s">
        <v>169</v>
      </c>
      <c r="B154" s="2" t="s">
        <v>172</v>
      </c>
      <c r="C154" s="11">
        <v>980.39215686274508</v>
      </c>
      <c r="D154" s="11">
        <v>612.24489795918373</v>
      </c>
      <c r="E154" s="11" t="s">
        <v>237</v>
      </c>
      <c r="F154" s="11">
        <v>3600</v>
      </c>
      <c r="G154" s="11">
        <v>29591.836734693879</v>
      </c>
      <c r="H154" s="11">
        <v>2352.9411764705883</v>
      </c>
      <c r="I154" s="11" t="s">
        <v>237</v>
      </c>
      <c r="J154" s="11">
        <v>5000</v>
      </c>
      <c r="K154" s="11">
        <v>3200</v>
      </c>
      <c r="L154" s="11">
        <v>2361.1111111111113</v>
      </c>
      <c r="M154" s="11">
        <v>5882.3529411764703</v>
      </c>
      <c r="N154" s="11">
        <v>4500</v>
      </c>
      <c r="O154" s="11" t="s">
        <v>237</v>
      </c>
      <c r="P154" s="11" t="s">
        <v>237</v>
      </c>
    </row>
    <row r="155" spans="1:16" x14ac:dyDescent="0.35">
      <c r="A155" s="2" t="s">
        <v>169</v>
      </c>
      <c r="B155" s="2" t="s">
        <v>173</v>
      </c>
      <c r="C155" s="11" t="s">
        <v>237</v>
      </c>
      <c r="D155" s="11">
        <v>1229.5081967213116</v>
      </c>
      <c r="E155" s="11">
        <v>8048.2897384305834</v>
      </c>
      <c r="F155" s="11">
        <v>2342</v>
      </c>
      <c r="G155" s="11">
        <v>28517.110266159696</v>
      </c>
      <c r="H155" s="11">
        <v>1766.7844522968201</v>
      </c>
      <c r="I155" s="11" t="s">
        <v>237</v>
      </c>
      <c r="J155" s="11">
        <v>3255.2083333333335</v>
      </c>
      <c r="K155" s="11">
        <v>3838.7715930902109</v>
      </c>
      <c r="L155" s="11">
        <v>2591.7926565874727</v>
      </c>
      <c r="M155" s="11">
        <v>10667</v>
      </c>
      <c r="N155" s="11">
        <v>5000</v>
      </c>
      <c r="O155" s="11">
        <v>5500</v>
      </c>
      <c r="P155" s="11" t="s">
        <v>237</v>
      </c>
    </row>
    <row r="156" spans="1:16" x14ac:dyDescent="0.35">
      <c r="A156" s="2" t="s">
        <v>169</v>
      </c>
      <c r="B156" s="2" t="s">
        <v>174</v>
      </c>
      <c r="C156" s="11">
        <v>2285.7142857142858</v>
      </c>
      <c r="D156" s="11">
        <v>1304.3478260869565</v>
      </c>
      <c r="E156" s="11">
        <v>6153.8461538461534</v>
      </c>
      <c r="F156" s="11" t="s">
        <v>18</v>
      </c>
      <c r="G156" s="11">
        <v>34500</v>
      </c>
      <c r="H156" s="11">
        <v>2600</v>
      </c>
      <c r="I156" s="11" t="s">
        <v>237</v>
      </c>
      <c r="J156" s="11">
        <v>6530.6122448979595</v>
      </c>
      <c r="K156" s="11">
        <v>2714.2857142857147</v>
      </c>
      <c r="L156" s="11">
        <v>1805.5555555555557</v>
      </c>
      <c r="M156" s="11">
        <v>7500</v>
      </c>
      <c r="N156" s="11">
        <v>5000</v>
      </c>
      <c r="O156" s="11">
        <v>5000</v>
      </c>
      <c r="P156" s="11">
        <f>5*(0.25*C156+0.25*D156+0.18*E156+0.005*K156+0.022*L156)</f>
        <v>10292.507432181346</v>
      </c>
    </row>
    <row r="157" spans="1:16" x14ac:dyDescent="0.35">
      <c r="A157" s="2" t="s">
        <v>169</v>
      </c>
      <c r="B157" s="2" t="s">
        <v>175</v>
      </c>
      <c r="C157" s="11">
        <v>2000</v>
      </c>
      <c r="D157" s="11">
        <v>1400</v>
      </c>
      <c r="E157" s="11">
        <v>5200</v>
      </c>
      <c r="F157" s="11">
        <v>3000</v>
      </c>
      <c r="G157" s="11">
        <v>16000</v>
      </c>
      <c r="H157" s="11">
        <v>2000</v>
      </c>
      <c r="I157" s="11" t="s">
        <v>237</v>
      </c>
      <c r="J157" s="11">
        <v>5000</v>
      </c>
      <c r="K157" s="11">
        <v>1875</v>
      </c>
      <c r="L157" s="11">
        <v>2083.3333333333335</v>
      </c>
      <c r="M157" s="11">
        <v>9000</v>
      </c>
      <c r="N157" s="11">
        <v>5000</v>
      </c>
      <c r="O157" s="11">
        <v>6000</v>
      </c>
      <c r="P157" s="11">
        <f>5*(0.25*C157+0.25*D157+0.18*E157+0.005*K157+0.022*L157)</f>
        <v>9206.0416666666661</v>
      </c>
    </row>
    <row r="158" spans="1:16" x14ac:dyDescent="0.35">
      <c r="A158" s="2" t="s">
        <v>169</v>
      </c>
      <c r="B158" s="2" t="s">
        <v>204</v>
      </c>
      <c r="C158" s="11">
        <v>2000</v>
      </c>
      <c r="D158" s="11">
        <v>1200</v>
      </c>
      <c r="E158" s="11">
        <v>12000</v>
      </c>
      <c r="F158" s="11" t="s">
        <v>237</v>
      </c>
      <c r="G158" s="11" t="s">
        <v>237</v>
      </c>
      <c r="H158" s="11" t="s">
        <v>237</v>
      </c>
      <c r="I158" s="11" t="s">
        <v>237</v>
      </c>
      <c r="J158" s="11">
        <v>5000</v>
      </c>
      <c r="K158" s="11">
        <v>2500</v>
      </c>
      <c r="L158" s="11">
        <v>1388.8888888888889</v>
      </c>
      <c r="M158" s="11">
        <v>11000</v>
      </c>
      <c r="N158" s="11">
        <v>6000</v>
      </c>
      <c r="O158" s="11">
        <v>5500</v>
      </c>
      <c r="P158" s="11" t="s">
        <v>237</v>
      </c>
    </row>
    <row r="159" spans="1:16" x14ac:dyDescent="0.35">
      <c r="A159" s="2" t="s">
        <v>169</v>
      </c>
      <c r="B159" s="2" t="s">
        <v>205</v>
      </c>
      <c r="C159" s="11" t="s">
        <v>237</v>
      </c>
      <c r="D159" s="11" t="s">
        <v>237</v>
      </c>
      <c r="E159" s="11" t="s">
        <v>237</v>
      </c>
      <c r="F159" s="11" t="s">
        <v>237</v>
      </c>
      <c r="G159" s="11" t="s">
        <v>237</v>
      </c>
      <c r="H159" s="11" t="s">
        <v>237</v>
      </c>
      <c r="I159" s="11" t="s">
        <v>237</v>
      </c>
      <c r="J159" s="11" t="s">
        <v>237</v>
      </c>
      <c r="K159" s="11" t="s">
        <v>237</v>
      </c>
      <c r="L159" s="11" t="s">
        <v>237</v>
      </c>
      <c r="M159" s="11" t="s">
        <v>237</v>
      </c>
      <c r="N159" s="11" t="s">
        <v>237</v>
      </c>
      <c r="O159" s="11" t="s">
        <v>237</v>
      </c>
      <c r="P159" s="11" t="s">
        <v>237</v>
      </c>
    </row>
    <row r="160" spans="1:16" x14ac:dyDescent="0.35">
      <c r="A160" s="2" t="s">
        <v>176</v>
      </c>
      <c r="B160" s="2" t="s">
        <v>177</v>
      </c>
      <c r="C160" s="11">
        <v>3333.3333333333335</v>
      </c>
      <c r="D160" s="11">
        <v>1923.0769230769231</v>
      </c>
      <c r="E160" s="11">
        <v>11000</v>
      </c>
      <c r="F160" s="11">
        <v>6250</v>
      </c>
      <c r="G160" s="11">
        <v>25000</v>
      </c>
      <c r="H160" s="11">
        <v>3600</v>
      </c>
      <c r="I160" s="11">
        <v>6250</v>
      </c>
      <c r="J160" s="11">
        <v>8571.4285714285725</v>
      </c>
      <c r="K160" s="11">
        <v>1904.7619047619048</v>
      </c>
      <c r="L160" s="11">
        <v>3472.2222222222222</v>
      </c>
      <c r="M160" s="11">
        <v>8000</v>
      </c>
      <c r="N160" s="11">
        <v>4500</v>
      </c>
      <c r="O160" s="11">
        <v>5000</v>
      </c>
      <c r="P160" s="11">
        <f>5*(0.25*C160+0.25*D160+0.18*E160+0.005*K160+0.022*L160)</f>
        <v>16900.076312576315</v>
      </c>
    </row>
    <row r="161" spans="1:16" x14ac:dyDescent="0.35">
      <c r="A161" s="2" t="s">
        <v>176</v>
      </c>
      <c r="B161" s="2" t="s">
        <v>178</v>
      </c>
      <c r="C161" s="11">
        <v>5483.8709677419356</v>
      </c>
      <c r="D161" s="11">
        <v>3333.3333333333335</v>
      </c>
      <c r="E161" s="11">
        <v>14035.087719298246</v>
      </c>
      <c r="F161" s="11">
        <v>4081.6326530612246</v>
      </c>
      <c r="G161" s="11">
        <v>14285.714285714284</v>
      </c>
      <c r="H161" s="11">
        <v>4166.666666666667</v>
      </c>
      <c r="I161" s="11">
        <v>7446.8085106382987</v>
      </c>
      <c r="J161" s="11">
        <v>5223.8805970149251</v>
      </c>
      <c r="K161" s="11">
        <v>2976.1904761904761</v>
      </c>
      <c r="L161" s="11">
        <v>2777.7777777777778</v>
      </c>
      <c r="M161" s="11">
        <v>12000</v>
      </c>
      <c r="N161" s="11">
        <v>5500</v>
      </c>
      <c r="O161" s="11" t="s">
        <v>237</v>
      </c>
      <c r="P161" s="11">
        <f>5*(0.25*C161+0.25*D161+0.18*E161+0.005*K161+0.022*L161)</f>
        <v>24033.044641172826</v>
      </c>
    </row>
    <row r="162" spans="1:16" x14ac:dyDescent="0.35">
      <c r="A162" s="2" t="s">
        <v>176</v>
      </c>
      <c r="B162" s="2" t="s">
        <v>179</v>
      </c>
      <c r="C162" s="11">
        <v>4545.454545454545</v>
      </c>
      <c r="D162" s="11">
        <v>4838.7096774193551</v>
      </c>
      <c r="E162" s="11" t="s">
        <v>237</v>
      </c>
      <c r="F162" s="11" t="s">
        <v>237</v>
      </c>
      <c r="G162" s="11" t="s">
        <v>237</v>
      </c>
      <c r="H162" s="11">
        <v>3333.3333333333335</v>
      </c>
      <c r="I162" s="11">
        <v>7000</v>
      </c>
      <c r="J162" s="11">
        <v>5970.1492537313434</v>
      </c>
      <c r="K162" s="11">
        <v>3977.2727272727275</v>
      </c>
      <c r="L162" s="11">
        <v>3472.2222222222222</v>
      </c>
      <c r="M162" s="11">
        <v>15000</v>
      </c>
      <c r="N162" s="11">
        <v>4500</v>
      </c>
      <c r="O162" s="11">
        <v>5500</v>
      </c>
      <c r="P162" s="11" t="s">
        <v>237</v>
      </c>
    </row>
    <row r="163" spans="1:16" x14ac:dyDescent="0.35">
      <c r="A163" s="2" t="s">
        <v>176</v>
      </c>
      <c r="B163" s="2" t="s">
        <v>180</v>
      </c>
      <c r="C163" s="11">
        <v>2285.7142857142858</v>
      </c>
      <c r="D163" s="11">
        <v>1111.1111111111111</v>
      </c>
      <c r="E163" s="11">
        <v>20000</v>
      </c>
      <c r="F163" s="11">
        <v>5208.3333333333339</v>
      </c>
      <c r="G163" s="11">
        <v>15000</v>
      </c>
      <c r="H163" s="11">
        <v>3773.584905660377</v>
      </c>
      <c r="I163" s="11" t="s">
        <v>237</v>
      </c>
      <c r="J163" s="11">
        <v>10526.315789473683</v>
      </c>
      <c r="K163" s="11">
        <v>2439.0243902439024</v>
      </c>
      <c r="L163" s="11">
        <v>2777.7777777777778</v>
      </c>
      <c r="M163" s="11">
        <v>12000</v>
      </c>
      <c r="N163" s="11">
        <v>5000</v>
      </c>
      <c r="O163" s="11">
        <v>6000</v>
      </c>
      <c r="P163" s="11">
        <f>5*(0.25*C163+0.25*D163+0.18*E163+0.005*K163+0.022*L163)</f>
        <v>22612.562911343397</v>
      </c>
    </row>
    <row r="164" spans="1:16" x14ac:dyDescent="0.35">
      <c r="A164" s="2" t="s">
        <v>176</v>
      </c>
      <c r="B164" s="2" t="s">
        <v>181</v>
      </c>
      <c r="C164" s="11">
        <v>2058.8235294117644</v>
      </c>
      <c r="D164" s="11">
        <v>1034.4827586206898</v>
      </c>
      <c r="E164" s="11">
        <v>13207.54716981132</v>
      </c>
      <c r="F164" s="11">
        <v>4081.6326530612246</v>
      </c>
      <c r="G164" s="11">
        <v>10000</v>
      </c>
      <c r="H164" s="11">
        <v>2941.1764705882351</v>
      </c>
      <c r="I164" s="11">
        <v>7000</v>
      </c>
      <c r="J164" s="11">
        <v>12500</v>
      </c>
      <c r="K164" s="11">
        <v>2531.6455696202529</v>
      </c>
      <c r="L164" s="11">
        <v>1388.8888888888889</v>
      </c>
      <c r="M164" s="11">
        <v>9000</v>
      </c>
      <c r="N164" s="11">
        <v>6000</v>
      </c>
      <c r="O164" s="11">
        <v>7000</v>
      </c>
      <c r="P164" s="11">
        <f>5*(0.25*C164+0.25*D164+0.18*E164+0.005*K164+0.022*L164)</f>
        <v>15969.49422988904</v>
      </c>
    </row>
    <row r="165" spans="1:16" x14ac:dyDescent="0.35">
      <c r="A165" s="2" t="s">
        <v>176</v>
      </c>
      <c r="B165" s="2" t="s">
        <v>182</v>
      </c>
      <c r="C165" s="11">
        <v>3846.1538461538462</v>
      </c>
      <c r="D165" s="11">
        <v>2173.913043478261</v>
      </c>
      <c r="E165" s="11">
        <v>12000</v>
      </c>
      <c r="F165" s="11">
        <v>5000</v>
      </c>
      <c r="G165" s="11">
        <v>15384.615384615385</v>
      </c>
      <c r="H165" s="11">
        <v>2000</v>
      </c>
      <c r="I165" s="11" t="s">
        <v>237</v>
      </c>
      <c r="J165" s="11">
        <v>11904.761904761905</v>
      </c>
      <c r="K165" s="11">
        <v>4285.7142857142862</v>
      </c>
      <c r="L165" s="11">
        <v>1388.8888888888889</v>
      </c>
      <c r="M165" s="11">
        <v>20000</v>
      </c>
      <c r="N165" s="11">
        <v>5000</v>
      </c>
      <c r="O165" s="11">
        <v>6000</v>
      </c>
      <c r="P165" s="11">
        <f>5*(0.25*C165+0.25*D165+0.18*E165+0.005*K165+0.022*L165)</f>
        <v>18585.004246960772</v>
      </c>
    </row>
    <row r="166" spans="1:16" x14ac:dyDescent="0.35">
      <c r="A166" s="2" t="s">
        <v>176</v>
      </c>
      <c r="B166" s="2" t="s">
        <v>183</v>
      </c>
      <c r="C166" s="11">
        <v>5000</v>
      </c>
      <c r="D166" s="11">
        <v>1785.7142857142856</v>
      </c>
      <c r="E166" s="11">
        <v>10909.090909090908</v>
      </c>
      <c r="F166" s="11">
        <v>4166.666666666667</v>
      </c>
      <c r="G166" s="11">
        <v>15000</v>
      </c>
      <c r="H166" s="11">
        <v>2941.1764705882351</v>
      </c>
      <c r="I166" s="11">
        <v>6250</v>
      </c>
      <c r="J166" s="11">
        <v>12500</v>
      </c>
      <c r="K166" s="11">
        <v>3750</v>
      </c>
      <c r="L166" s="11">
        <v>2777.7777777777778</v>
      </c>
      <c r="M166" s="11">
        <v>7000</v>
      </c>
      <c r="N166" s="11">
        <v>5500</v>
      </c>
      <c r="O166" s="11">
        <v>6000</v>
      </c>
      <c r="P166" s="11">
        <f>5*(0.25*C166+0.25*D166+0.18*E166+0.005*K166+0.022*L166)</f>
        <v>18699.63023088023</v>
      </c>
    </row>
  </sheetData>
  <conditionalFormatting sqref="C2:P16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{C6A727A6-4330-450B-9716-258C701A4D3E}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6A727A6-4330-450B-9716-258C701A4D3E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C2:P166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2"/>
  <sheetViews>
    <sheetView zoomScale="109" zoomScaleNormal="109" workbookViewId="0">
      <selection activeCell="E19" sqref="E19"/>
    </sheetView>
  </sheetViews>
  <sheetFormatPr baseColWidth="10" defaultRowHeight="11.65" x14ac:dyDescent="0.35"/>
  <cols>
    <col min="1" max="1" width="11.06640625" style="2" bestFit="1" customWidth="1"/>
    <col min="2" max="2" width="12.46484375" style="2" bestFit="1" customWidth="1"/>
    <col min="3" max="4" width="19" style="1" customWidth="1"/>
    <col min="5" max="7" width="10.6640625" style="1"/>
    <col min="8" max="9" width="13.59765625" style="1" customWidth="1"/>
    <col min="10" max="10" width="14.46484375" style="1" customWidth="1"/>
    <col min="11" max="12" width="13.3984375" style="1" customWidth="1"/>
    <col min="13" max="16384" width="10.6640625" style="1"/>
  </cols>
  <sheetData>
    <row r="1" spans="1:12" s="2" customFormat="1" ht="12" thickBot="1" x14ac:dyDescent="0.4">
      <c r="A1" s="7" t="s">
        <v>14</v>
      </c>
      <c r="B1" s="7" t="s">
        <v>15</v>
      </c>
      <c r="C1" s="7" t="s">
        <v>210</v>
      </c>
      <c r="D1" s="7" t="s">
        <v>211</v>
      </c>
      <c r="E1" s="7" t="s">
        <v>212</v>
      </c>
      <c r="F1" s="7" t="s">
        <v>213</v>
      </c>
      <c r="G1" s="7" t="s">
        <v>214</v>
      </c>
      <c r="H1" s="7" t="s">
        <v>215</v>
      </c>
      <c r="I1" s="7" t="s">
        <v>216</v>
      </c>
      <c r="J1" s="7" t="s">
        <v>217</v>
      </c>
      <c r="K1" s="7" t="s">
        <v>218</v>
      </c>
      <c r="L1" s="7" t="s">
        <v>219</v>
      </c>
    </row>
    <row r="2" spans="1:12" x14ac:dyDescent="0.35">
      <c r="A2" s="6" t="s">
        <v>220</v>
      </c>
      <c r="B2" s="6" t="s">
        <v>19</v>
      </c>
      <c r="C2" s="4">
        <v>120000</v>
      </c>
      <c r="D2" s="4">
        <v>130000</v>
      </c>
      <c r="E2" s="4" t="s">
        <v>184</v>
      </c>
      <c r="F2" s="4" t="s">
        <v>237</v>
      </c>
      <c r="G2" s="4" t="s">
        <v>237</v>
      </c>
      <c r="H2" s="4" t="s">
        <v>237</v>
      </c>
      <c r="I2" s="4" t="s">
        <v>237</v>
      </c>
      <c r="J2" s="4" t="s">
        <v>237</v>
      </c>
      <c r="K2" s="4" t="s">
        <v>237</v>
      </c>
      <c r="L2" s="4" t="s">
        <v>237</v>
      </c>
    </row>
    <row r="3" spans="1:12" x14ac:dyDescent="0.35">
      <c r="A3" s="3" t="s">
        <v>220</v>
      </c>
      <c r="B3" s="3" t="s">
        <v>221</v>
      </c>
      <c r="C3" s="5" t="s">
        <v>237</v>
      </c>
      <c r="D3" s="5" t="s">
        <v>237</v>
      </c>
      <c r="E3" s="5" t="s">
        <v>184</v>
      </c>
      <c r="F3" s="5" t="s">
        <v>237</v>
      </c>
      <c r="G3" s="5" t="s">
        <v>237</v>
      </c>
      <c r="H3" s="5" t="s">
        <v>237</v>
      </c>
      <c r="I3" s="5" t="s">
        <v>237</v>
      </c>
      <c r="J3" s="5" t="s">
        <v>237</v>
      </c>
      <c r="K3" s="5" t="s">
        <v>237</v>
      </c>
      <c r="L3" s="5" t="s">
        <v>237</v>
      </c>
    </row>
    <row r="4" spans="1:12" x14ac:dyDescent="0.35">
      <c r="A4" s="3" t="s">
        <v>220</v>
      </c>
      <c r="B4" s="3" t="s">
        <v>23</v>
      </c>
      <c r="C4" s="5" t="s">
        <v>237</v>
      </c>
      <c r="D4" s="5" t="s">
        <v>237</v>
      </c>
      <c r="E4" s="5" t="s">
        <v>184</v>
      </c>
      <c r="F4" s="5" t="s">
        <v>237</v>
      </c>
      <c r="G4" s="5" t="s">
        <v>237</v>
      </c>
      <c r="H4" s="5" t="s">
        <v>237</v>
      </c>
      <c r="I4" s="5" t="s">
        <v>237</v>
      </c>
      <c r="J4" s="5" t="s">
        <v>237</v>
      </c>
      <c r="K4" s="5" t="s">
        <v>237</v>
      </c>
      <c r="L4" s="5" t="s">
        <v>237</v>
      </c>
    </row>
    <row r="5" spans="1:12" x14ac:dyDescent="0.35">
      <c r="A5" s="3" t="s">
        <v>220</v>
      </c>
      <c r="B5" s="3" t="s">
        <v>17</v>
      </c>
      <c r="C5" s="5">
        <v>90000</v>
      </c>
      <c r="D5" s="5" t="s">
        <v>237</v>
      </c>
      <c r="E5" s="5">
        <v>50000</v>
      </c>
      <c r="F5" s="5" t="s">
        <v>237</v>
      </c>
      <c r="G5" s="5" t="s">
        <v>237</v>
      </c>
      <c r="H5" s="5" t="s">
        <v>237</v>
      </c>
      <c r="I5" s="5" t="s">
        <v>237</v>
      </c>
      <c r="J5" s="5" t="s">
        <v>237</v>
      </c>
      <c r="K5" s="5" t="s">
        <v>237</v>
      </c>
      <c r="L5" s="5" t="s">
        <v>237</v>
      </c>
    </row>
    <row r="6" spans="1:12" x14ac:dyDescent="0.35">
      <c r="A6" s="3" t="s">
        <v>220</v>
      </c>
      <c r="B6" s="3" t="s">
        <v>22</v>
      </c>
      <c r="C6" s="5">
        <v>80000</v>
      </c>
      <c r="D6" s="5" t="s">
        <v>237</v>
      </c>
      <c r="E6" s="5">
        <v>40000</v>
      </c>
      <c r="F6" s="5" t="s">
        <v>237</v>
      </c>
      <c r="G6" s="5" t="s">
        <v>237</v>
      </c>
      <c r="H6" s="5" t="s">
        <v>237</v>
      </c>
      <c r="I6" s="5" t="s">
        <v>237</v>
      </c>
      <c r="J6" s="5" t="s">
        <v>237</v>
      </c>
      <c r="K6" s="5" t="s">
        <v>237</v>
      </c>
      <c r="L6" s="5" t="s">
        <v>237</v>
      </c>
    </row>
    <row r="7" spans="1:12" x14ac:dyDescent="0.35">
      <c r="A7" s="3" t="s">
        <v>220</v>
      </c>
      <c r="B7" s="3" t="s">
        <v>21</v>
      </c>
      <c r="C7" s="5">
        <v>80000</v>
      </c>
      <c r="D7" s="5" t="s">
        <v>237</v>
      </c>
      <c r="E7" s="5">
        <v>35000</v>
      </c>
      <c r="F7" s="5" t="s">
        <v>237</v>
      </c>
      <c r="G7" s="5">
        <v>42000</v>
      </c>
      <c r="H7" s="5">
        <v>15000</v>
      </c>
      <c r="I7" s="5">
        <v>45000</v>
      </c>
      <c r="J7" s="5">
        <v>70000</v>
      </c>
      <c r="K7" s="5" t="s">
        <v>237</v>
      </c>
      <c r="L7" s="5">
        <v>35000</v>
      </c>
    </row>
    <row r="8" spans="1:12" x14ac:dyDescent="0.35">
      <c r="A8" s="3" t="s">
        <v>220</v>
      </c>
      <c r="B8" s="3" t="s">
        <v>222</v>
      </c>
      <c r="C8" s="5">
        <v>72000</v>
      </c>
      <c r="D8" s="5" t="s">
        <v>237</v>
      </c>
      <c r="E8" s="5">
        <v>35000</v>
      </c>
      <c r="F8" s="5" t="s">
        <v>237</v>
      </c>
      <c r="G8" s="5">
        <v>40000</v>
      </c>
      <c r="H8" s="5">
        <v>20000</v>
      </c>
      <c r="I8" s="5">
        <v>42000</v>
      </c>
      <c r="J8" s="5">
        <v>60000</v>
      </c>
      <c r="K8" s="5" t="s">
        <v>237</v>
      </c>
      <c r="L8" s="5">
        <v>30000</v>
      </c>
    </row>
    <row r="9" spans="1:12" x14ac:dyDescent="0.35">
      <c r="A9" s="3" t="s">
        <v>25</v>
      </c>
      <c r="B9" s="3" t="s">
        <v>29</v>
      </c>
      <c r="C9" s="5">
        <v>30500</v>
      </c>
      <c r="D9" s="5">
        <v>33000</v>
      </c>
      <c r="E9" s="5">
        <v>12000</v>
      </c>
      <c r="F9" s="5" t="s">
        <v>237</v>
      </c>
      <c r="G9" s="5">
        <v>20000</v>
      </c>
      <c r="H9" s="5">
        <v>16000</v>
      </c>
      <c r="I9" s="5">
        <v>18000</v>
      </c>
      <c r="J9" s="5">
        <v>26000</v>
      </c>
      <c r="K9" s="5">
        <v>30000</v>
      </c>
      <c r="L9" s="5">
        <v>35000</v>
      </c>
    </row>
    <row r="10" spans="1:12" x14ac:dyDescent="0.35">
      <c r="A10" s="3" t="s">
        <v>25</v>
      </c>
      <c r="B10" s="3" t="s">
        <v>30</v>
      </c>
      <c r="C10" s="5">
        <v>40000</v>
      </c>
      <c r="D10" s="5">
        <v>43000</v>
      </c>
      <c r="E10" s="5">
        <v>33000</v>
      </c>
      <c r="F10" s="5" t="s">
        <v>237</v>
      </c>
      <c r="G10" s="5">
        <v>17000</v>
      </c>
      <c r="H10" s="5">
        <v>20000</v>
      </c>
      <c r="I10" s="5">
        <v>25000</v>
      </c>
      <c r="J10" s="5">
        <v>30000</v>
      </c>
      <c r="K10" s="5">
        <v>25000</v>
      </c>
      <c r="L10" s="5">
        <v>30000</v>
      </c>
    </row>
    <row r="11" spans="1:12" x14ac:dyDescent="0.35">
      <c r="A11" s="3" t="s">
        <v>25</v>
      </c>
      <c r="B11" s="3" t="s">
        <v>27</v>
      </c>
      <c r="C11" s="5">
        <v>37000</v>
      </c>
      <c r="D11" s="5">
        <v>38000</v>
      </c>
      <c r="E11" s="5">
        <v>36500</v>
      </c>
      <c r="F11" s="5" t="s">
        <v>237</v>
      </c>
      <c r="G11" s="5" t="s">
        <v>237</v>
      </c>
      <c r="H11" s="5">
        <v>19000</v>
      </c>
      <c r="I11" s="5">
        <v>23000</v>
      </c>
      <c r="J11" s="5">
        <v>32000</v>
      </c>
      <c r="K11" s="5" t="s">
        <v>237</v>
      </c>
      <c r="L11" s="5">
        <v>30000</v>
      </c>
    </row>
    <row r="12" spans="1:12" x14ac:dyDescent="0.35">
      <c r="A12" s="3" t="s">
        <v>25</v>
      </c>
      <c r="B12" s="3" t="s">
        <v>223</v>
      </c>
      <c r="C12" s="5">
        <v>35000</v>
      </c>
      <c r="D12" s="5">
        <v>37000</v>
      </c>
      <c r="E12" s="5">
        <v>34000</v>
      </c>
      <c r="F12" s="5" t="s">
        <v>237</v>
      </c>
      <c r="G12" s="5">
        <v>23000</v>
      </c>
      <c r="H12" s="5">
        <v>15000</v>
      </c>
      <c r="I12" s="5">
        <v>15000</v>
      </c>
      <c r="J12" s="5">
        <v>32000</v>
      </c>
      <c r="K12" s="5">
        <v>22500</v>
      </c>
      <c r="L12" s="5" t="s">
        <v>237</v>
      </c>
    </row>
    <row r="13" spans="1:12" x14ac:dyDescent="0.35">
      <c r="A13" s="3" t="s">
        <v>25</v>
      </c>
      <c r="B13" s="3" t="s">
        <v>28</v>
      </c>
      <c r="C13" s="5" t="s">
        <v>237</v>
      </c>
      <c r="D13" s="5" t="s">
        <v>237</v>
      </c>
      <c r="E13" s="5" t="s">
        <v>237</v>
      </c>
      <c r="F13" s="5" t="s">
        <v>237</v>
      </c>
      <c r="G13" s="5" t="s">
        <v>237</v>
      </c>
      <c r="H13" s="5" t="s">
        <v>237</v>
      </c>
      <c r="I13" s="5" t="s">
        <v>237</v>
      </c>
      <c r="J13" s="5" t="s">
        <v>237</v>
      </c>
      <c r="K13" s="5" t="s">
        <v>237</v>
      </c>
      <c r="L13" s="5" t="s">
        <v>237</v>
      </c>
    </row>
    <row r="14" spans="1:12" x14ac:dyDescent="0.35">
      <c r="A14" s="3" t="s">
        <v>224</v>
      </c>
      <c r="B14" s="3" t="s">
        <v>46</v>
      </c>
      <c r="C14" s="5" t="s">
        <v>237</v>
      </c>
      <c r="D14" s="5">
        <v>30000</v>
      </c>
      <c r="E14" s="5">
        <v>28000</v>
      </c>
      <c r="F14" s="5" t="s">
        <v>237</v>
      </c>
      <c r="G14" s="5" t="s">
        <v>237</v>
      </c>
      <c r="H14" s="5">
        <v>8000</v>
      </c>
      <c r="I14" s="5">
        <v>10000</v>
      </c>
      <c r="J14" s="5">
        <v>12000</v>
      </c>
      <c r="K14" s="5">
        <v>36000</v>
      </c>
      <c r="L14" s="5">
        <v>45000</v>
      </c>
    </row>
    <row r="15" spans="1:12" x14ac:dyDescent="0.35">
      <c r="A15" s="3" t="s">
        <v>224</v>
      </c>
      <c r="B15" s="3" t="s">
        <v>45</v>
      </c>
      <c r="C15" s="5" t="s">
        <v>237</v>
      </c>
      <c r="D15" s="5">
        <v>30000</v>
      </c>
      <c r="E15" s="5">
        <v>28000</v>
      </c>
      <c r="F15" s="5">
        <v>25000</v>
      </c>
      <c r="G15" s="5" t="s">
        <v>237</v>
      </c>
      <c r="H15" s="5">
        <v>7000</v>
      </c>
      <c r="I15" s="5">
        <v>9000</v>
      </c>
      <c r="J15" s="5">
        <v>11000</v>
      </c>
      <c r="K15" s="5">
        <v>30000</v>
      </c>
      <c r="L15" s="5">
        <v>38000</v>
      </c>
    </row>
    <row r="16" spans="1:12" x14ac:dyDescent="0.35">
      <c r="A16" s="3" t="s">
        <v>224</v>
      </c>
      <c r="B16" s="3" t="s">
        <v>52</v>
      </c>
      <c r="C16" s="5" t="s">
        <v>237</v>
      </c>
      <c r="D16" s="5">
        <v>27000</v>
      </c>
      <c r="E16" s="5">
        <v>28000</v>
      </c>
      <c r="F16" s="5">
        <v>25000</v>
      </c>
      <c r="G16" s="5" t="s">
        <v>237</v>
      </c>
      <c r="H16" s="5">
        <v>7000</v>
      </c>
      <c r="I16" s="5">
        <v>8500</v>
      </c>
      <c r="J16" s="5">
        <v>10000</v>
      </c>
      <c r="K16" s="5">
        <v>28000</v>
      </c>
      <c r="L16" s="5">
        <v>35000</v>
      </c>
    </row>
    <row r="17" spans="1:12" x14ac:dyDescent="0.35">
      <c r="A17" s="3" t="s">
        <v>224</v>
      </c>
      <c r="B17" s="3" t="s">
        <v>49</v>
      </c>
      <c r="C17" s="5" t="s">
        <v>237</v>
      </c>
      <c r="D17" s="5">
        <v>27000</v>
      </c>
      <c r="E17" s="5">
        <v>35000</v>
      </c>
      <c r="F17" s="5">
        <v>25000</v>
      </c>
      <c r="G17" s="5">
        <v>20000</v>
      </c>
      <c r="H17" s="5">
        <v>5700</v>
      </c>
      <c r="I17" s="5">
        <v>8000</v>
      </c>
      <c r="J17" s="5">
        <v>11000</v>
      </c>
      <c r="K17" s="5">
        <v>45000</v>
      </c>
      <c r="L17" s="5" t="s">
        <v>237</v>
      </c>
    </row>
    <row r="18" spans="1:12" x14ac:dyDescent="0.35">
      <c r="A18" s="3" t="s">
        <v>224</v>
      </c>
      <c r="B18" s="3" t="s">
        <v>51</v>
      </c>
      <c r="C18" s="5" t="s">
        <v>237</v>
      </c>
      <c r="D18" s="5">
        <v>32000</v>
      </c>
      <c r="E18" s="5">
        <v>40000</v>
      </c>
      <c r="F18" s="5">
        <v>35000</v>
      </c>
      <c r="G18" s="5">
        <v>32000</v>
      </c>
      <c r="H18" s="5">
        <v>9000</v>
      </c>
      <c r="I18" s="5">
        <v>12000</v>
      </c>
      <c r="J18" s="5">
        <v>15000</v>
      </c>
      <c r="K18" s="5">
        <v>40000</v>
      </c>
      <c r="L18" s="5" t="s">
        <v>237</v>
      </c>
    </row>
    <row r="19" spans="1:12" x14ac:dyDescent="0.35">
      <c r="A19" s="3" t="s">
        <v>224</v>
      </c>
      <c r="B19" s="3" t="s">
        <v>47</v>
      </c>
      <c r="C19" s="5">
        <v>32000</v>
      </c>
      <c r="D19" s="5">
        <v>30000</v>
      </c>
      <c r="E19" s="5">
        <v>32000</v>
      </c>
      <c r="F19" s="5">
        <v>36000</v>
      </c>
      <c r="G19" s="5" t="s">
        <v>237</v>
      </c>
      <c r="H19" s="5">
        <v>8500</v>
      </c>
      <c r="I19" s="5">
        <v>12000</v>
      </c>
      <c r="J19" s="5">
        <v>13000</v>
      </c>
      <c r="K19" s="5" t="s">
        <v>237</v>
      </c>
      <c r="L19" s="5" t="s">
        <v>237</v>
      </c>
    </row>
    <row r="20" spans="1:12" x14ac:dyDescent="0.35">
      <c r="A20" s="3" t="s">
        <v>224</v>
      </c>
      <c r="B20" s="3" t="s">
        <v>48</v>
      </c>
      <c r="C20" s="5" t="s">
        <v>237</v>
      </c>
      <c r="D20" s="5">
        <v>30000</v>
      </c>
      <c r="E20" s="5">
        <v>34000</v>
      </c>
      <c r="F20" s="5">
        <v>30000</v>
      </c>
      <c r="G20" s="5">
        <v>27000</v>
      </c>
      <c r="H20" s="5">
        <v>6000</v>
      </c>
      <c r="I20" s="5">
        <v>8000</v>
      </c>
      <c r="J20" s="5">
        <v>10000</v>
      </c>
      <c r="K20" s="5" t="s">
        <v>237</v>
      </c>
      <c r="L20" s="5" t="s">
        <v>237</v>
      </c>
    </row>
    <row r="21" spans="1:12" x14ac:dyDescent="0.35">
      <c r="A21" s="3" t="s">
        <v>224</v>
      </c>
      <c r="B21" s="3" t="s">
        <v>50</v>
      </c>
      <c r="C21" s="5" t="s">
        <v>237</v>
      </c>
      <c r="D21" s="5" t="s">
        <v>237</v>
      </c>
      <c r="E21" s="5" t="s">
        <v>237</v>
      </c>
      <c r="F21" s="5" t="s">
        <v>237</v>
      </c>
      <c r="G21" s="5" t="s">
        <v>237</v>
      </c>
      <c r="H21" s="5" t="s">
        <v>237</v>
      </c>
      <c r="I21" s="5" t="s">
        <v>237</v>
      </c>
      <c r="J21" s="5" t="s">
        <v>237</v>
      </c>
      <c r="K21" s="5" t="s">
        <v>237</v>
      </c>
      <c r="L21" s="5" t="s">
        <v>237</v>
      </c>
    </row>
    <row r="22" spans="1:12" x14ac:dyDescent="0.35">
      <c r="A22" s="3" t="s">
        <v>31</v>
      </c>
      <c r="B22" s="3" t="s">
        <v>32</v>
      </c>
      <c r="C22" s="5">
        <v>83000</v>
      </c>
      <c r="D22" s="5" t="s">
        <v>237</v>
      </c>
      <c r="E22" s="5" t="s">
        <v>237</v>
      </c>
      <c r="F22" s="5" t="s">
        <v>237</v>
      </c>
      <c r="G22" s="5">
        <v>49000</v>
      </c>
      <c r="H22" s="5">
        <v>21000</v>
      </c>
      <c r="I22" s="5" t="s">
        <v>237</v>
      </c>
      <c r="J22" s="5" t="s">
        <v>237</v>
      </c>
      <c r="K22" s="5">
        <v>45000</v>
      </c>
      <c r="L22" s="5" t="s">
        <v>237</v>
      </c>
    </row>
    <row r="23" spans="1:12" x14ac:dyDescent="0.35">
      <c r="A23" s="3" t="s">
        <v>31</v>
      </c>
      <c r="B23" s="3" t="s">
        <v>33</v>
      </c>
      <c r="C23" s="5">
        <v>50000</v>
      </c>
      <c r="D23" s="5" t="s">
        <v>237</v>
      </c>
      <c r="E23" s="5" t="s">
        <v>237</v>
      </c>
      <c r="F23" s="5">
        <v>31000</v>
      </c>
      <c r="G23" s="5" t="s">
        <v>237</v>
      </c>
      <c r="H23" s="5">
        <v>12000</v>
      </c>
      <c r="I23" s="5">
        <v>15000</v>
      </c>
      <c r="J23" s="5">
        <v>16000</v>
      </c>
      <c r="K23" s="5">
        <v>26000</v>
      </c>
      <c r="L23" s="5" t="s">
        <v>237</v>
      </c>
    </row>
    <row r="24" spans="1:12" x14ac:dyDescent="0.35">
      <c r="A24" s="3" t="s">
        <v>31</v>
      </c>
      <c r="B24" s="3" t="s">
        <v>225</v>
      </c>
      <c r="C24" s="5">
        <v>45000</v>
      </c>
      <c r="D24" s="5" t="s">
        <v>237</v>
      </c>
      <c r="E24" s="5">
        <v>32000</v>
      </c>
      <c r="F24" s="5" t="s">
        <v>237</v>
      </c>
      <c r="G24" s="5" t="s">
        <v>237</v>
      </c>
      <c r="H24" s="5">
        <v>10000</v>
      </c>
      <c r="I24" s="5" t="s">
        <v>237</v>
      </c>
      <c r="J24" s="5">
        <v>15000</v>
      </c>
      <c r="K24" s="5" t="s">
        <v>237</v>
      </c>
      <c r="L24" s="5" t="s">
        <v>237</v>
      </c>
    </row>
    <row r="25" spans="1:12" x14ac:dyDescent="0.35">
      <c r="A25" s="3" t="s">
        <v>31</v>
      </c>
      <c r="B25" s="3" t="s">
        <v>34</v>
      </c>
      <c r="C25" s="5">
        <v>80000</v>
      </c>
      <c r="D25" s="5">
        <v>85000</v>
      </c>
      <c r="E25" s="5" t="s">
        <v>237</v>
      </c>
      <c r="F25" s="5" t="s">
        <v>237</v>
      </c>
      <c r="G25" s="5">
        <v>28000</v>
      </c>
      <c r="H25" s="5" t="s">
        <v>237</v>
      </c>
      <c r="I25" s="5" t="s">
        <v>237</v>
      </c>
      <c r="J25" s="5" t="s">
        <v>237</v>
      </c>
      <c r="K25" s="5" t="s">
        <v>237</v>
      </c>
      <c r="L25" s="5" t="s">
        <v>237</v>
      </c>
    </row>
    <row r="26" spans="1:12" x14ac:dyDescent="0.35">
      <c r="A26" s="3" t="s">
        <v>36</v>
      </c>
      <c r="B26" s="3" t="s">
        <v>42</v>
      </c>
      <c r="C26" s="5">
        <v>75000</v>
      </c>
      <c r="D26" s="5" t="s">
        <v>237</v>
      </c>
      <c r="E26" s="5" t="s">
        <v>237</v>
      </c>
      <c r="F26" s="5" t="s">
        <v>237</v>
      </c>
      <c r="G26" s="5">
        <v>30000</v>
      </c>
      <c r="H26" s="5">
        <v>14000</v>
      </c>
      <c r="I26" s="5">
        <v>23000</v>
      </c>
      <c r="J26" s="5">
        <v>27000</v>
      </c>
      <c r="K26" s="5">
        <v>18000</v>
      </c>
      <c r="L26" s="5">
        <v>18000</v>
      </c>
    </row>
    <row r="27" spans="1:12" x14ac:dyDescent="0.35">
      <c r="A27" s="3" t="s">
        <v>36</v>
      </c>
      <c r="B27" s="3" t="s">
        <v>40</v>
      </c>
      <c r="C27" s="5">
        <v>70000</v>
      </c>
      <c r="D27" s="5">
        <v>60000</v>
      </c>
      <c r="E27" s="5">
        <v>60000</v>
      </c>
      <c r="F27" s="5">
        <v>51000</v>
      </c>
      <c r="G27" s="5">
        <v>25000</v>
      </c>
      <c r="H27" s="5">
        <v>15000</v>
      </c>
      <c r="I27" s="5">
        <v>21000</v>
      </c>
      <c r="J27" s="5">
        <v>30000</v>
      </c>
      <c r="K27" s="5">
        <v>15000</v>
      </c>
      <c r="L27" s="5">
        <v>17000</v>
      </c>
    </row>
    <row r="28" spans="1:12" x14ac:dyDescent="0.35">
      <c r="A28" s="3" t="s">
        <v>36</v>
      </c>
      <c r="B28" s="3" t="s">
        <v>39</v>
      </c>
      <c r="C28" s="5">
        <v>39000</v>
      </c>
      <c r="D28" s="5">
        <v>43000</v>
      </c>
      <c r="E28" s="5">
        <v>51000</v>
      </c>
      <c r="F28" s="5">
        <v>39000</v>
      </c>
      <c r="G28" s="5">
        <v>23000</v>
      </c>
      <c r="H28" s="5">
        <v>12000</v>
      </c>
      <c r="I28" s="5">
        <v>18000</v>
      </c>
      <c r="J28" s="5">
        <v>29000</v>
      </c>
      <c r="K28" s="5">
        <v>13000</v>
      </c>
      <c r="L28" s="5">
        <v>16000</v>
      </c>
    </row>
    <row r="29" spans="1:12" x14ac:dyDescent="0.35">
      <c r="A29" s="3" t="s">
        <v>36</v>
      </c>
      <c r="B29" s="3" t="s">
        <v>43</v>
      </c>
      <c r="C29" s="5">
        <v>38000</v>
      </c>
      <c r="D29" s="5">
        <v>55000</v>
      </c>
      <c r="E29" s="5">
        <v>50000</v>
      </c>
      <c r="F29" s="5">
        <v>45000</v>
      </c>
      <c r="G29" s="5">
        <v>22000</v>
      </c>
      <c r="H29" s="5">
        <v>12000</v>
      </c>
      <c r="I29" s="5">
        <v>22000</v>
      </c>
      <c r="J29" s="5">
        <v>27000</v>
      </c>
      <c r="K29" s="5">
        <v>12000</v>
      </c>
      <c r="L29" s="5">
        <v>11500</v>
      </c>
    </row>
    <row r="30" spans="1:12" x14ac:dyDescent="0.35">
      <c r="A30" s="3" t="s">
        <v>36</v>
      </c>
      <c r="B30" s="3" t="s">
        <v>41</v>
      </c>
      <c r="C30" s="5">
        <v>52000</v>
      </c>
      <c r="D30" s="5" t="s">
        <v>237</v>
      </c>
      <c r="E30" s="5">
        <v>70000</v>
      </c>
      <c r="F30" s="5">
        <v>46000</v>
      </c>
      <c r="G30" s="5">
        <v>24000</v>
      </c>
      <c r="H30" s="5">
        <v>15000</v>
      </c>
      <c r="I30" s="5">
        <v>25000</v>
      </c>
      <c r="J30" s="5">
        <v>30000</v>
      </c>
      <c r="K30" s="5">
        <v>15000</v>
      </c>
      <c r="L30" s="5" t="s">
        <v>237</v>
      </c>
    </row>
    <row r="31" spans="1:12" x14ac:dyDescent="0.35">
      <c r="A31" s="3" t="s">
        <v>36</v>
      </c>
      <c r="B31" s="3" t="s">
        <v>38</v>
      </c>
      <c r="C31" s="5">
        <v>44000</v>
      </c>
      <c r="D31" s="5" t="s">
        <v>237</v>
      </c>
      <c r="E31" s="5">
        <v>60000</v>
      </c>
      <c r="F31" s="5">
        <v>39000</v>
      </c>
      <c r="G31" s="5">
        <v>22000</v>
      </c>
      <c r="H31" s="5">
        <v>13000</v>
      </c>
      <c r="I31" s="5">
        <v>24000</v>
      </c>
      <c r="J31" s="5">
        <v>29000</v>
      </c>
      <c r="K31" s="5">
        <v>15000</v>
      </c>
      <c r="L31" s="5" t="s">
        <v>237</v>
      </c>
    </row>
    <row r="32" spans="1:12" x14ac:dyDescent="0.35">
      <c r="A32" s="3" t="s">
        <v>36</v>
      </c>
      <c r="B32" s="3" t="s">
        <v>37</v>
      </c>
      <c r="C32" s="5">
        <v>46000</v>
      </c>
      <c r="D32" s="5" t="s">
        <v>237</v>
      </c>
      <c r="E32" s="5">
        <v>70000</v>
      </c>
      <c r="F32" s="5">
        <v>47000</v>
      </c>
      <c r="G32" s="5">
        <v>22000</v>
      </c>
      <c r="H32" s="5">
        <v>14000</v>
      </c>
      <c r="I32" s="5">
        <v>25000</v>
      </c>
      <c r="J32" s="5">
        <v>28500</v>
      </c>
      <c r="K32" s="5">
        <v>13000</v>
      </c>
      <c r="L32" s="5" t="s">
        <v>237</v>
      </c>
    </row>
    <row r="33" spans="1:12" x14ac:dyDescent="0.35">
      <c r="A33" s="3" t="s">
        <v>53</v>
      </c>
      <c r="B33" s="3" t="s">
        <v>55</v>
      </c>
      <c r="C33" s="5">
        <v>28560</v>
      </c>
      <c r="D33" s="5" t="s">
        <v>237</v>
      </c>
      <c r="E33" s="5">
        <v>44520</v>
      </c>
      <c r="F33" s="5">
        <v>36120</v>
      </c>
      <c r="G33" s="5">
        <v>19740</v>
      </c>
      <c r="H33" s="5">
        <v>5040</v>
      </c>
      <c r="I33" s="5">
        <v>18900</v>
      </c>
      <c r="J33" s="5">
        <v>20580</v>
      </c>
      <c r="K33" s="5">
        <v>10080</v>
      </c>
      <c r="L33" s="5">
        <v>25200</v>
      </c>
    </row>
    <row r="34" spans="1:12" x14ac:dyDescent="0.35">
      <c r="A34" s="3" t="s">
        <v>53</v>
      </c>
      <c r="B34" s="3" t="s">
        <v>57</v>
      </c>
      <c r="C34" s="5">
        <v>37000</v>
      </c>
      <c r="D34" s="5" t="s">
        <v>237</v>
      </c>
      <c r="E34" s="5">
        <v>46500</v>
      </c>
      <c r="F34" s="5">
        <v>42000</v>
      </c>
      <c r="G34" s="5">
        <v>26000</v>
      </c>
      <c r="H34" s="5">
        <v>14500</v>
      </c>
      <c r="I34" s="5">
        <v>20300</v>
      </c>
      <c r="J34" s="5">
        <v>26000</v>
      </c>
      <c r="K34" s="5">
        <v>14500</v>
      </c>
      <c r="L34" s="5" t="s">
        <v>237</v>
      </c>
    </row>
    <row r="35" spans="1:12" x14ac:dyDescent="0.35">
      <c r="A35" s="3" t="s">
        <v>53</v>
      </c>
      <c r="B35" s="3" t="s">
        <v>59</v>
      </c>
      <c r="C35" s="5">
        <v>45000</v>
      </c>
      <c r="D35" s="5" t="s">
        <v>237</v>
      </c>
      <c r="E35" s="5">
        <v>58000</v>
      </c>
      <c r="F35" s="5" t="s">
        <v>237</v>
      </c>
      <c r="G35" s="5">
        <v>29000</v>
      </c>
      <c r="H35" s="5">
        <v>11000</v>
      </c>
      <c r="I35" s="5">
        <v>22000</v>
      </c>
      <c r="J35" s="5">
        <v>32000</v>
      </c>
      <c r="K35" s="5">
        <v>14000</v>
      </c>
      <c r="L35" s="5" t="s">
        <v>237</v>
      </c>
    </row>
    <row r="36" spans="1:12" x14ac:dyDescent="0.35">
      <c r="A36" s="3" t="s">
        <v>53</v>
      </c>
      <c r="B36" s="3" t="s">
        <v>56</v>
      </c>
      <c r="C36" s="5">
        <v>36000</v>
      </c>
      <c r="D36" s="5" t="s">
        <v>237</v>
      </c>
      <c r="E36" s="5">
        <v>54600</v>
      </c>
      <c r="F36" s="5">
        <v>47600</v>
      </c>
      <c r="G36" s="5">
        <v>27000</v>
      </c>
      <c r="H36" s="5">
        <v>10000</v>
      </c>
      <c r="I36" s="5">
        <v>21000</v>
      </c>
      <c r="J36" s="5">
        <v>29500</v>
      </c>
      <c r="K36" s="5">
        <v>14000</v>
      </c>
      <c r="L36" s="5" t="s">
        <v>237</v>
      </c>
    </row>
    <row r="37" spans="1:12" x14ac:dyDescent="0.35">
      <c r="A37" s="3" t="s">
        <v>53</v>
      </c>
      <c r="B37" s="3" t="s">
        <v>54</v>
      </c>
      <c r="C37" s="5">
        <v>36250</v>
      </c>
      <c r="D37" s="5" t="s">
        <v>237</v>
      </c>
      <c r="E37" s="5">
        <v>52200</v>
      </c>
      <c r="F37" s="5">
        <v>43500</v>
      </c>
      <c r="G37" s="5">
        <v>23200</v>
      </c>
      <c r="H37" s="5">
        <v>8700</v>
      </c>
      <c r="I37" s="5">
        <v>17400</v>
      </c>
      <c r="J37" s="5">
        <v>26100</v>
      </c>
      <c r="K37" s="5">
        <v>11600</v>
      </c>
      <c r="L37" s="5" t="s">
        <v>237</v>
      </c>
    </row>
    <row r="38" spans="1:12" x14ac:dyDescent="0.35">
      <c r="A38" s="3" t="s">
        <v>53</v>
      </c>
      <c r="B38" s="3" t="s">
        <v>58</v>
      </c>
      <c r="C38" s="5">
        <v>31014</v>
      </c>
      <c r="D38" s="5" t="s">
        <v>237</v>
      </c>
      <c r="E38" s="5">
        <v>60800</v>
      </c>
      <c r="F38" s="5">
        <v>40200</v>
      </c>
      <c r="G38" s="5">
        <v>20100</v>
      </c>
      <c r="H38" s="5">
        <v>4200</v>
      </c>
      <c r="I38" s="5">
        <v>8300</v>
      </c>
      <c r="J38" s="5">
        <v>21700</v>
      </c>
      <c r="K38" s="5">
        <v>10800</v>
      </c>
      <c r="L38" s="5" t="s">
        <v>237</v>
      </c>
    </row>
    <row r="39" spans="1:12" x14ac:dyDescent="0.35">
      <c r="A39" s="3" t="s">
        <v>60</v>
      </c>
      <c r="B39" s="3" t="s">
        <v>64</v>
      </c>
      <c r="C39" s="5">
        <v>60000</v>
      </c>
      <c r="D39" s="5">
        <v>80000</v>
      </c>
      <c r="E39" s="5" t="s">
        <v>237</v>
      </c>
      <c r="F39" s="5" t="s">
        <v>237</v>
      </c>
      <c r="G39" s="5" t="s">
        <v>237</v>
      </c>
      <c r="H39" s="5">
        <v>30000</v>
      </c>
      <c r="I39" s="5" t="s">
        <v>237</v>
      </c>
      <c r="J39" s="5">
        <v>55000</v>
      </c>
      <c r="K39" s="5" t="s">
        <v>237</v>
      </c>
      <c r="L39" s="5">
        <v>70000</v>
      </c>
    </row>
    <row r="40" spans="1:12" x14ac:dyDescent="0.35">
      <c r="A40" s="3" t="s">
        <v>60</v>
      </c>
      <c r="B40" s="3" t="s">
        <v>62</v>
      </c>
      <c r="C40" s="5">
        <v>40000</v>
      </c>
      <c r="D40" s="5" t="s">
        <v>237</v>
      </c>
      <c r="E40" s="5">
        <v>11000</v>
      </c>
      <c r="F40" s="5">
        <v>22000</v>
      </c>
      <c r="G40" s="5">
        <v>25000</v>
      </c>
      <c r="H40" s="5" t="s">
        <v>237</v>
      </c>
      <c r="I40" s="5" t="s">
        <v>237</v>
      </c>
      <c r="J40" s="5" t="s">
        <v>237</v>
      </c>
      <c r="K40" s="5" t="s">
        <v>237</v>
      </c>
      <c r="L40" s="5">
        <v>23000</v>
      </c>
    </row>
    <row r="41" spans="1:12" x14ac:dyDescent="0.35">
      <c r="A41" s="3" t="s">
        <v>60</v>
      </c>
      <c r="B41" s="3" t="s">
        <v>61</v>
      </c>
      <c r="C41" s="5">
        <v>46160</v>
      </c>
      <c r="D41" s="5">
        <v>47602</v>
      </c>
      <c r="E41" s="5">
        <v>60169</v>
      </c>
      <c r="F41" s="5" t="s">
        <v>237</v>
      </c>
      <c r="G41" s="5" t="s">
        <v>237</v>
      </c>
      <c r="H41" s="5">
        <v>8668</v>
      </c>
      <c r="I41" s="5">
        <v>14993</v>
      </c>
      <c r="J41" s="5">
        <v>20180</v>
      </c>
      <c r="K41" s="5">
        <v>21000</v>
      </c>
      <c r="L41" s="5" t="s">
        <v>237</v>
      </c>
    </row>
    <row r="42" spans="1:12" x14ac:dyDescent="0.35">
      <c r="A42" s="3" t="s">
        <v>60</v>
      </c>
      <c r="B42" s="3" t="s">
        <v>63</v>
      </c>
      <c r="C42" s="5">
        <v>60000</v>
      </c>
      <c r="D42" s="5" t="s">
        <v>237</v>
      </c>
      <c r="E42" s="5" t="s">
        <v>237</v>
      </c>
      <c r="F42" s="5" t="s">
        <v>237</v>
      </c>
      <c r="G42" s="5" t="s">
        <v>237</v>
      </c>
      <c r="H42" s="5">
        <v>48000</v>
      </c>
      <c r="I42" s="5">
        <v>48000</v>
      </c>
      <c r="J42" s="5" t="s">
        <v>237</v>
      </c>
      <c r="K42" s="5" t="s">
        <v>237</v>
      </c>
      <c r="L42" s="5" t="s">
        <v>237</v>
      </c>
    </row>
    <row r="43" spans="1:12" x14ac:dyDescent="0.35">
      <c r="A43" s="3" t="s">
        <v>60</v>
      </c>
      <c r="B43" s="3" t="s">
        <v>65</v>
      </c>
      <c r="C43" s="5" t="s">
        <v>237</v>
      </c>
      <c r="D43" s="5" t="s">
        <v>237</v>
      </c>
      <c r="E43" s="5" t="s">
        <v>237</v>
      </c>
      <c r="F43" s="5" t="s">
        <v>237</v>
      </c>
      <c r="G43" s="5" t="s">
        <v>237</v>
      </c>
      <c r="H43" s="5" t="s">
        <v>237</v>
      </c>
      <c r="I43" s="5" t="s">
        <v>237</v>
      </c>
      <c r="J43" s="5" t="s">
        <v>237</v>
      </c>
      <c r="K43" s="5" t="s">
        <v>237</v>
      </c>
      <c r="L43" s="5" t="s">
        <v>237</v>
      </c>
    </row>
    <row r="44" spans="1:12" x14ac:dyDescent="0.35">
      <c r="A44" s="3" t="s">
        <v>60</v>
      </c>
      <c r="B44" s="3" t="s">
        <v>188</v>
      </c>
      <c r="C44" s="5" t="s">
        <v>237</v>
      </c>
      <c r="D44" s="5" t="s">
        <v>237</v>
      </c>
      <c r="E44" s="5" t="s">
        <v>237</v>
      </c>
      <c r="F44" s="5" t="s">
        <v>237</v>
      </c>
      <c r="G44" s="5" t="s">
        <v>237</v>
      </c>
      <c r="H44" s="5" t="s">
        <v>237</v>
      </c>
      <c r="I44" s="5" t="s">
        <v>237</v>
      </c>
      <c r="J44" s="5" t="s">
        <v>237</v>
      </c>
      <c r="K44" s="5" t="s">
        <v>237</v>
      </c>
      <c r="L44" s="5" t="s">
        <v>237</v>
      </c>
    </row>
    <row r="45" spans="1:12" x14ac:dyDescent="0.35">
      <c r="A45" s="3" t="s">
        <v>66</v>
      </c>
      <c r="B45" s="3" t="s">
        <v>70</v>
      </c>
      <c r="C45" s="5">
        <v>61500</v>
      </c>
      <c r="D45" s="5">
        <v>69000</v>
      </c>
      <c r="E45" s="5" t="s">
        <v>237</v>
      </c>
      <c r="F45" s="5">
        <v>32000</v>
      </c>
      <c r="G45" s="5">
        <v>24500</v>
      </c>
      <c r="H45" s="5">
        <v>20000</v>
      </c>
      <c r="I45" s="5">
        <v>28000</v>
      </c>
      <c r="J45" s="5" t="s">
        <v>237</v>
      </c>
      <c r="K45" s="5">
        <v>40000</v>
      </c>
      <c r="L45" s="5">
        <v>42000</v>
      </c>
    </row>
    <row r="46" spans="1:12" x14ac:dyDescent="0.35">
      <c r="A46" s="3" t="s">
        <v>66</v>
      </c>
      <c r="B46" s="3" t="s">
        <v>67</v>
      </c>
      <c r="C46" s="5" t="s">
        <v>237</v>
      </c>
      <c r="D46" s="5" t="s">
        <v>237</v>
      </c>
      <c r="E46" s="5" t="s">
        <v>237</v>
      </c>
      <c r="F46" s="5" t="s">
        <v>237</v>
      </c>
      <c r="G46" s="5" t="s">
        <v>237</v>
      </c>
      <c r="H46" s="5" t="s">
        <v>237</v>
      </c>
      <c r="I46" s="5" t="s">
        <v>237</v>
      </c>
      <c r="J46" s="5" t="s">
        <v>237</v>
      </c>
      <c r="K46" s="5" t="s">
        <v>237</v>
      </c>
      <c r="L46" s="5" t="s">
        <v>237</v>
      </c>
    </row>
    <row r="47" spans="1:12" x14ac:dyDescent="0.35">
      <c r="A47" s="3" t="s">
        <v>66</v>
      </c>
      <c r="B47" s="3" t="s">
        <v>68</v>
      </c>
      <c r="C47" s="5" t="s">
        <v>237</v>
      </c>
      <c r="D47" s="5" t="s">
        <v>237</v>
      </c>
      <c r="E47" s="5" t="s">
        <v>237</v>
      </c>
      <c r="F47" s="5" t="s">
        <v>237</v>
      </c>
      <c r="G47" s="5" t="s">
        <v>237</v>
      </c>
      <c r="H47" s="5" t="s">
        <v>237</v>
      </c>
      <c r="I47" s="5" t="s">
        <v>237</v>
      </c>
      <c r="J47" s="5" t="s">
        <v>237</v>
      </c>
      <c r="K47" s="5" t="s">
        <v>237</v>
      </c>
      <c r="L47" s="5" t="s">
        <v>237</v>
      </c>
    </row>
    <row r="48" spans="1:12" x14ac:dyDescent="0.35">
      <c r="A48" s="3" t="s">
        <v>66</v>
      </c>
      <c r="B48" s="3" t="s">
        <v>69</v>
      </c>
      <c r="C48" s="5" t="s">
        <v>237</v>
      </c>
      <c r="D48" s="5" t="s">
        <v>237</v>
      </c>
      <c r="E48" s="5" t="s">
        <v>237</v>
      </c>
      <c r="F48" s="5" t="s">
        <v>237</v>
      </c>
      <c r="G48" s="5" t="s">
        <v>237</v>
      </c>
      <c r="H48" s="5" t="s">
        <v>237</v>
      </c>
      <c r="I48" s="5" t="s">
        <v>237</v>
      </c>
      <c r="J48" s="5" t="s">
        <v>237</v>
      </c>
      <c r="K48" s="5" t="s">
        <v>237</v>
      </c>
      <c r="L48" s="5" t="s">
        <v>237</v>
      </c>
    </row>
    <row r="49" spans="1:12" x14ac:dyDescent="0.35">
      <c r="A49" s="3" t="s">
        <v>66</v>
      </c>
      <c r="B49" s="3" t="s">
        <v>71</v>
      </c>
      <c r="C49" s="5" t="s">
        <v>237</v>
      </c>
      <c r="D49" s="5" t="s">
        <v>237</v>
      </c>
      <c r="E49" s="5" t="s">
        <v>237</v>
      </c>
      <c r="F49" s="5" t="s">
        <v>237</v>
      </c>
      <c r="G49" s="5" t="s">
        <v>237</v>
      </c>
      <c r="H49" s="5" t="s">
        <v>237</v>
      </c>
      <c r="I49" s="5" t="s">
        <v>237</v>
      </c>
      <c r="J49" s="5" t="s">
        <v>237</v>
      </c>
      <c r="K49" s="5" t="s">
        <v>237</v>
      </c>
      <c r="L49" s="5" t="s">
        <v>237</v>
      </c>
    </row>
    <row r="50" spans="1:12" x14ac:dyDescent="0.35">
      <c r="A50" s="3" t="s">
        <v>66</v>
      </c>
      <c r="B50" s="3" t="s">
        <v>72</v>
      </c>
      <c r="C50" s="5" t="s">
        <v>237</v>
      </c>
      <c r="D50" s="5" t="s">
        <v>237</v>
      </c>
      <c r="E50" s="5" t="s">
        <v>237</v>
      </c>
      <c r="F50" s="5" t="s">
        <v>237</v>
      </c>
      <c r="G50" s="5" t="s">
        <v>237</v>
      </c>
      <c r="H50" s="5" t="s">
        <v>237</v>
      </c>
      <c r="I50" s="5" t="s">
        <v>237</v>
      </c>
      <c r="J50" s="5" t="s">
        <v>237</v>
      </c>
      <c r="K50" s="5" t="s">
        <v>237</v>
      </c>
      <c r="L50" s="5" t="s">
        <v>237</v>
      </c>
    </row>
    <row r="51" spans="1:12" x14ac:dyDescent="0.35">
      <c r="A51" s="3" t="s">
        <v>226</v>
      </c>
      <c r="B51" s="3" t="s">
        <v>227</v>
      </c>
      <c r="C51" s="5">
        <v>67850</v>
      </c>
      <c r="D51" s="5">
        <v>62000</v>
      </c>
      <c r="E51" s="5">
        <v>41600</v>
      </c>
      <c r="F51" s="5">
        <v>36200</v>
      </c>
      <c r="G51" s="5">
        <v>29402</v>
      </c>
      <c r="H51" s="5">
        <v>20000</v>
      </c>
      <c r="I51" s="5">
        <v>25000</v>
      </c>
      <c r="J51" s="5">
        <v>42600</v>
      </c>
      <c r="K51" s="5">
        <v>50000</v>
      </c>
      <c r="L51" s="5">
        <v>63000</v>
      </c>
    </row>
    <row r="52" spans="1:12" x14ac:dyDescent="0.35">
      <c r="A52" s="3" t="s">
        <v>78</v>
      </c>
      <c r="B52" s="3" t="s">
        <v>79</v>
      </c>
      <c r="C52" s="5">
        <v>23987</v>
      </c>
      <c r="D52" s="5">
        <v>24624</v>
      </c>
      <c r="E52" s="5">
        <v>30000</v>
      </c>
      <c r="F52" s="5" t="s">
        <v>237</v>
      </c>
      <c r="G52" s="5">
        <v>15000</v>
      </c>
      <c r="H52" s="5">
        <v>11000</v>
      </c>
      <c r="I52" s="5">
        <v>15500</v>
      </c>
      <c r="J52" s="5">
        <v>21200</v>
      </c>
      <c r="K52" s="5">
        <v>16500</v>
      </c>
      <c r="L52" s="5">
        <v>33000</v>
      </c>
    </row>
    <row r="53" spans="1:12" x14ac:dyDescent="0.35">
      <c r="A53" s="3" t="s">
        <v>78</v>
      </c>
      <c r="B53" s="3" t="s">
        <v>89</v>
      </c>
      <c r="C53" s="5">
        <v>25000</v>
      </c>
      <c r="D53" s="5">
        <v>25000</v>
      </c>
      <c r="E53" s="5">
        <v>15000</v>
      </c>
      <c r="F53" s="5">
        <v>17000</v>
      </c>
      <c r="G53" s="5">
        <v>16000</v>
      </c>
      <c r="H53" s="5">
        <v>15000</v>
      </c>
      <c r="I53" s="5">
        <v>17500</v>
      </c>
      <c r="J53" s="5">
        <v>20000</v>
      </c>
      <c r="K53" s="5">
        <v>28000</v>
      </c>
      <c r="L53" s="5">
        <v>30000</v>
      </c>
    </row>
    <row r="54" spans="1:12" x14ac:dyDescent="0.35">
      <c r="A54" s="3" t="s">
        <v>78</v>
      </c>
      <c r="B54" s="3" t="s">
        <v>87</v>
      </c>
      <c r="C54" s="5">
        <v>29000</v>
      </c>
      <c r="D54" s="5">
        <v>30000</v>
      </c>
      <c r="E54" s="5">
        <v>29500</v>
      </c>
      <c r="F54" s="5">
        <v>23500</v>
      </c>
      <c r="G54" s="5">
        <v>21000</v>
      </c>
      <c r="H54" s="5">
        <v>9000</v>
      </c>
      <c r="I54" s="5">
        <v>13500</v>
      </c>
      <c r="J54" s="5">
        <v>18000</v>
      </c>
      <c r="K54" s="5">
        <v>21500</v>
      </c>
      <c r="L54" s="5">
        <v>30000</v>
      </c>
    </row>
    <row r="55" spans="1:12" x14ac:dyDescent="0.35">
      <c r="A55" s="3" t="s">
        <v>78</v>
      </c>
      <c r="B55" s="3" t="s">
        <v>83</v>
      </c>
      <c r="C55" s="5">
        <v>23500</v>
      </c>
      <c r="D55" s="5">
        <v>33500</v>
      </c>
      <c r="E55" s="5">
        <v>22500</v>
      </c>
      <c r="F55" s="5">
        <v>20000</v>
      </c>
      <c r="G55" s="5">
        <v>10500</v>
      </c>
      <c r="H55" s="5">
        <v>16000</v>
      </c>
      <c r="I55" s="5">
        <v>19000</v>
      </c>
      <c r="J55" s="5">
        <v>19000</v>
      </c>
      <c r="K55" s="5">
        <v>22000</v>
      </c>
      <c r="L55" s="5">
        <v>28000</v>
      </c>
    </row>
    <row r="56" spans="1:12" x14ac:dyDescent="0.35">
      <c r="A56" s="3" t="s">
        <v>78</v>
      </c>
      <c r="B56" s="3" t="s">
        <v>84</v>
      </c>
      <c r="C56" s="5">
        <v>28000</v>
      </c>
      <c r="D56" s="5">
        <v>30000</v>
      </c>
      <c r="E56" s="5">
        <v>28000</v>
      </c>
      <c r="F56" s="5" t="s">
        <v>237</v>
      </c>
      <c r="G56" s="5" t="s">
        <v>237</v>
      </c>
      <c r="H56" s="5">
        <v>15000</v>
      </c>
      <c r="I56" s="5">
        <v>17500</v>
      </c>
      <c r="J56" s="5">
        <v>26000</v>
      </c>
      <c r="K56" s="5">
        <v>24000</v>
      </c>
      <c r="L56" s="5">
        <v>25000</v>
      </c>
    </row>
    <row r="57" spans="1:12" x14ac:dyDescent="0.35">
      <c r="A57" s="3" t="s">
        <v>78</v>
      </c>
      <c r="B57" s="3" t="s">
        <v>80</v>
      </c>
      <c r="C57" s="5">
        <v>23987</v>
      </c>
      <c r="D57" s="5">
        <v>24624</v>
      </c>
      <c r="E57" s="5">
        <v>26000</v>
      </c>
      <c r="F57" s="5">
        <v>21000</v>
      </c>
      <c r="G57" s="5">
        <v>17272</v>
      </c>
      <c r="H57" s="5">
        <v>11329</v>
      </c>
      <c r="I57" s="5">
        <v>11549</v>
      </c>
      <c r="J57" s="5">
        <v>20086</v>
      </c>
      <c r="K57" s="5">
        <v>20000</v>
      </c>
      <c r="L57" s="5">
        <v>25000</v>
      </c>
    </row>
    <row r="58" spans="1:12" x14ac:dyDescent="0.35">
      <c r="A58" s="3" t="s">
        <v>78</v>
      </c>
      <c r="B58" s="3" t="s">
        <v>230</v>
      </c>
      <c r="C58" s="5">
        <v>27000</v>
      </c>
      <c r="D58" s="5">
        <v>28000</v>
      </c>
      <c r="E58" s="5">
        <v>28000</v>
      </c>
      <c r="F58" s="5" t="s">
        <v>237</v>
      </c>
      <c r="G58" s="5" t="s">
        <v>237</v>
      </c>
      <c r="H58" s="5">
        <v>11000</v>
      </c>
      <c r="I58" s="5">
        <v>15000</v>
      </c>
      <c r="J58" s="5">
        <v>25000</v>
      </c>
      <c r="K58" s="5">
        <v>24000</v>
      </c>
      <c r="L58" s="5" t="s">
        <v>237</v>
      </c>
    </row>
    <row r="59" spans="1:12" x14ac:dyDescent="0.35">
      <c r="A59" s="3" t="s">
        <v>78</v>
      </c>
      <c r="B59" s="3" t="s">
        <v>81</v>
      </c>
      <c r="C59" s="5">
        <v>28150</v>
      </c>
      <c r="D59" s="5">
        <v>29850</v>
      </c>
      <c r="E59" s="5">
        <v>28750</v>
      </c>
      <c r="F59" s="5">
        <v>16150</v>
      </c>
      <c r="G59" s="5">
        <v>22150</v>
      </c>
      <c r="H59" s="5">
        <v>10000</v>
      </c>
      <c r="I59" s="5">
        <v>14600</v>
      </c>
      <c r="J59" s="5">
        <v>22700</v>
      </c>
      <c r="K59" s="5">
        <v>23750</v>
      </c>
      <c r="L59" s="5" t="s">
        <v>237</v>
      </c>
    </row>
    <row r="60" spans="1:12" x14ac:dyDescent="0.35">
      <c r="A60" s="3" t="s">
        <v>78</v>
      </c>
      <c r="B60" s="3" t="s">
        <v>90</v>
      </c>
      <c r="C60" s="5">
        <v>33000</v>
      </c>
      <c r="D60" s="5">
        <v>30000</v>
      </c>
      <c r="E60" s="5">
        <v>32000</v>
      </c>
      <c r="F60" s="5" t="s">
        <v>237</v>
      </c>
      <c r="G60" s="5">
        <v>18000</v>
      </c>
      <c r="H60" s="5">
        <v>13000</v>
      </c>
      <c r="I60" s="5">
        <v>23000</v>
      </c>
      <c r="J60" s="5">
        <v>17000</v>
      </c>
      <c r="K60" s="5">
        <v>22000</v>
      </c>
      <c r="L60" s="5" t="s">
        <v>237</v>
      </c>
    </row>
    <row r="61" spans="1:12" x14ac:dyDescent="0.35">
      <c r="A61" s="3" t="s">
        <v>78</v>
      </c>
      <c r="B61" s="3" t="s">
        <v>85</v>
      </c>
      <c r="C61" s="5">
        <v>24000</v>
      </c>
      <c r="D61" s="5">
        <v>24000</v>
      </c>
      <c r="E61" s="5">
        <v>24600</v>
      </c>
      <c r="F61" s="5" t="s">
        <v>237</v>
      </c>
      <c r="G61" s="5">
        <v>22000</v>
      </c>
      <c r="H61" s="5">
        <v>11400</v>
      </c>
      <c r="I61" s="5">
        <v>16300</v>
      </c>
      <c r="J61" s="5">
        <v>21650</v>
      </c>
      <c r="K61" s="5">
        <v>20000</v>
      </c>
      <c r="L61" s="5" t="s">
        <v>237</v>
      </c>
    </row>
    <row r="62" spans="1:12" x14ac:dyDescent="0.35">
      <c r="A62" s="3" t="s">
        <v>78</v>
      </c>
      <c r="B62" s="3" t="s">
        <v>229</v>
      </c>
      <c r="C62" s="5">
        <v>23850</v>
      </c>
      <c r="D62" s="5">
        <v>26500</v>
      </c>
      <c r="E62" s="5">
        <v>25000</v>
      </c>
      <c r="F62" s="5" t="s">
        <v>237</v>
      </c>
      <c r="G62" s="5" t="s">
        <v>237</v>
      </c>
      <c r="H62" s="5">
        <v>11165</v>
      </c>
      <c r="I62" s="5">
        <v>15318</v>
      </c>
      <c r="J62" s="5">
        <v>21500</v>
      </c>
      <c r="K62" s="5">
        <v>15800</v>
      </c>
      <c r="L62" s="5" t="s">
        <v>237</v>
      </c>
    </row>
    <row r="63" spans="1:12" x14ac:dyDescent="0.35">
      <c r="A63" s="3" t="s">
        <v>78</v>
      </c>
      <c r="B63" s="3" t="s">
        <v>82</v>
      </c>
      <c r="C63" s="5" t="s">
        <v>237</v>
      </c>
      <c r="D63" s="5" t="s">
        <v>237</v>
      </c>
      <c r="E63" s="5" t="s">
        <v>237</v>
      </c>
      <c r="F63" s="5" t="s">
        <v>237</v>
      </c>
      <c r="G63" s="5" t="s">
        <v>237</v>
      </c>
      <c r="H63" s="5" t="s">
        <v>237</v>
      </c>
      <c r="I63" s="5" t="s">
        <v>237</v>
      </c>
      <c r="J63" s="5" t="s">
        <v>237</v>
      </c>
      <c r="K63" s="5" t="s">
        <v>237</v>
      </c>
      <c r="L63" s="5" t="s">
        <v>237</v>
      </c>
    </row>
    <row r="64" spans="1:12" x14ac:dyDescent="0.35">
      <c r="A64" s="3" t="s">
        <v>91</v>
      </c>
      <c r="B64" s="3" t="s">
        <v>94</v>
      </c>
      <c r="C64" s="5">
        <v>45000</v>
      </c>
      <c r="D64" s="5" t="s">
        <v>237</v>
      </c>
      <c r="E64" s="5" t="s">
        <v>237</v>
      </c>
      <c r="F64" s="5" t="s">
        <v>237</v>
      </c>
      <c r="G64" s="5">
        <v>20000</v>
      </c>
      <c r="H64" s="5">
        <v>17000</v>
      </c>
      <c r="I64" s="5">
        <v>20000</v>
      </c>
      <c r="J64" s="5">
        <v>30000</v>
      </c>
      <c r="K64" s="5" t="s">
        <v>237</v>
      </c>
      <c r="L64" s="5">
        <v>35000</v>
      </c>
    </row>
    <row r="65" spans="1:12" x14ac:dyDescent="0.35">
      <c r="A65" s="3" t="s">
        <v>91</v>
      </c>
      <c r="B65" s="3" t="s">
        <v>185</v>
      </c>
      <c r="C65" s="5">
        <v>60000</v>
      </c>
      <c r="D65" s="5">
        <v>65000</v>
      </c>
      <c r="E65" s="5">
        <v>30000</v>
      </c>
      <c r="F65" s="5">
        <v>26500</v>
      </c>
      <c r="G65" s="5">
        <v>38000</v>
      </c>
      <c r="H65" s="5">
        <v>18000</v>
      </c>
      <c r="I65" s="5">
        <v>24000</v>
      </c>
      <c r="J65" s="5">
        <v>41000</v>
      </c>
      <c r="K65" s="5">
        <v>24000</v>
      </c>
      <c r="L65" s="5">
        <v>25000</v>
      </c>
    </row>
    <row r="66" spans="1:12" x14ac:dyDescent="0.35">
      <c r="A66" s="3" t="s">
        <v>91</v>
      </c>
      <c r="B66" s="3" t="s">
        <v>92</v>
      </c>
      <c r="C66" s="5">
        <v>28275</v>
      </c>
      <c r="D66" s="5">
        <v>29725</v>
      </c>
      <c r="E66" s="5">
        <v>32000</v>
      </c>
      <c r="F66" s="5" t="s">
        <v>237</v>
      </c>
      <c r="G66" s="5">
        <v>20000</v>
      </c>
      <c r="H66" s="5">
        <v>13000</v>
      </c>
      <c r="I66" s="5">
        <v>18000</v>
      </c>
      <c r="J66" s="5">
        <v>21000</v>
      </c>
      <c r="K66" s="5">
        <v>16500</v>
      </c>
      <c r="L66" s="5" t="s">
        <v>237</v>
      </c>
    </row>
    <row r="67" spans="1:12" x14ac:dyDescent="0.35">
      <c r="A67" s="3" t="s">
        <v>91</v>
      </c>
      <c r="B67" s="3" t="s">
        <v>228</v>
      </c>
      <c r="C67" s="5">
        <v>50000</v>
      </c>
      <c r="D67" s="5" t="s">
        <v>237</v>
      </c>
      <c r="E67" s="5">
        <v>20000</v>
      </c>
      <c r="F67" s="5" t="s">
        <v>237</v>
      </c>
      <c r="G67" s="5" t="s">
        <v>237</v>
      </c>
      <c r="H67" s="5">
        <v>20000</v>
      </c>
      <c r="I67" s="5">
        <v>30000</v>
      </c>
      <c r="J67" s="5" t="s">
        <v>237</v>
      </c>
      <c r="K67" s="5" t="s">
        <v>237</v>
      </c>
      <c r="L67" s="5" t="s">
        <v>237</v>
      </c>
    </row>
    <row r="68" spans="1:12" x14ac:dyDescent="0.35">
      <c r="A68" s="3" t="s">
        <v>91</v>
      </c>
      <c r="B68" s="3" t="s">
        <v>95</v>
      </c>
      <c r="C68" s="5">
        <v>48000</v>
      </c>
      <c r="D68" s="5">
        <v>48000</v>
      </c>
      <c r="E68" s="5" t="s">
        <v>237</v>
      </c>
      <c r="F68" s="5" t="s">
        <v>237</v>
      </c>
      <c r="G68" s="5">
        <v>22000</v>
      </c>
      <c r="H68" s="5">
        <v>21000</v>
      </c>
      <c r="I68" s="5">
        <v>23500</v>
      </c>
      <c r="J68" s="5" t="s">
        <v>237</v>
      </c>
      <c r="K68" s="5" t="s">
        <v>237</v>
      </c>
      <c r="L68" s="5" t="s">
        <v>237</v>
      </c>
    </row>
    <row r="69" spans="1:12" x14ac:dyDescent="0.35">
      <c r="A69" s="3" t="s">
        <v>91</v>
      </c>
      <c r="B69" s="3" t="s">
        <v>96</v>
      </c>
      <c r="C69" s="5">
        <v>50000</v>
      </c>
      <c r="D69" s="5" t="s">
        <v>237</v>
      </c>
      <c r="E69" s="5" t="s">
        <v>237</v>
      </c>
      <c r="F69" s="5" t="s">
        <v>237</v>
      </c>
      <c r="G69" s="5" t="s">
        <v>237</v>
      </c>
      <c r="H69" s="5" t="s">
        <v>237</v>
      </c>
      <c r="I69" s="5" t="s">
        <v>237</v>
      </c>
      <c r="J69" s="5" t="s">
        <v>237</v>
      </c>
      <c r="K69" s="5" t="s">
        <v>237</v>
      </c>
      <c r="L69" s="5" t="s">
        <v>237</v>
      </c>
    </row>
    <row r="70" spans="1:12" x14ac:dyDescent="0.35">
      <c r="A70" s="3" t="s">
        <v>97</v>
      </c>
      <c r="B70" s="3" t="s">
        <v>99</v>
      </c>
      <c r="C70" s="5">
        <v>40000</v>
      </c>
      <c r="D70" s="5">
        <v>43000</v>
      </c>
      <c r="E70" s="5">
        <v>30000</v>
      </c>
      <c r="F70" s="5">
        <v>20000</v>
      </c>
      <c r="G70" s="5">
        <v>22500</v>
      </c>
      <c r="H70" s="5">
        <v>13000</v>
      </c>
      <c r="I70" s="5">
        <v>20000</v>
      </c>
      <c r="J70" s="5">
        <v>27000</v>
      </c>
      <c r="K70" s="5">
        <v>27000</v>
      </c>
      <c r="L70" s="5">
        <v>32000</v>
      </c>
    </row>
    <row r="71" spans="1:12" x14ac:dyDescent="0.35">
      <c r="A71" s="3" t="s">
        <v>97</v>
      </c>
      <c r="B71" s="3" t="s">
        <v>101</v>
      </c>
      <c r="C71" s="5">
        <v>45000</v>
      </c>
      <c r="D71" s="5">
        <v>46000</v>
      </c>
      <c r="E71" s="5">
        <v>30800</v>
      </c>
      <c r="F71" s="5" t="s">
        <v>237</v>
      </c>
      <c r="G71" s="5">
        <v>15000</v>
      </c>
      <c r="H71" s="5">
        <v>11500</v>
      </c>
      <c r="I71" s="5">
        <v>17500</v>
      </c>
      <c r="J71" s="5">
        <v>27500</v>
      </c>
      <c r="K71" s="5">
        <v>23500</v>
      </c>
      <c r="L71" s="5" t="s">
        <v>237</v>
      </c>
    </row>
    <row r="72" spans="1:12" x14ac:dyDescent="0.35">
      <c r="A72" s="3" t="s">
        <v>97</v>
      </c>
      <c r="B72" s="3" t="s">
        <v>98</v>
      </c>
      <c r="C72" s="5">
        <v>35910</v>
      </c>
      <c r="D72" s="5">
        <v>37830</v>
      </c>
      <c r="E72" s="5">
        <v>35500</v>
      </c>
      <c r="F72" s="5" t="s">
        <v>237</v>
      </c>
      <c r="G72" s="5">
        <v>16589</v>
      </c>
      <c r="H72" s="5">
        <v>12996</v>
      </c>
      <c r="I72" s="5">
        <v>18004</v>
      </c>
      <c r="J72" s="5">
        <v>26400</v>
      </c>
      <c r="K72" s="5">
        <v>16990</v>
      </c>
      <c r="L72" s="5" t="s">
        <v>237</v>
      </c>
    </row>
    <row r="73" spans="1:12" x14ac:dyDescent="0.35">
      <c r="A73" s="3" t="s">
        <v>97</v>
      </c>
      <c r="B73" s="3" t="s">
        <v>100</v>
      </c>
      <c r="C73" s="5">
        <v>40000</v>
      </c>
      <c r="D73" s="5">
        <v>43000</v>
      </c>
      <c r="E73" s="5">
        <v>35000</v>
      </c>
      <c r="F73" s="5" t="s">
        <v>237</v>
      </c>
      <c r="G73" s="5">
        <v>22500</v>
      </c>
      <c r="H73" s="5">
        <v>18000</v>
      </c>
      <c r="I73" s="5">
        <v>21000</v>
      </c>
      <c r="J73" s="5">
        <v>28000</v>
      </c>
      <c r="K73" s="5" t="s">
        <v>237</v>
      </c>
      <c r="L73" s="5" t="s">
        <v>237</v>
      </c>
    </row>
    <row r="74" spans="1:12" x14ac:dyDescent="0.35">
      <c r="A74" s="3" t="s">
        <v>97</v>
      </c>
      <c r="B74" s="3" t="s">
        <v>191</v>
      </c>
      <c r="C74" s="5" t="s">
        <v>237</v>
      </c>
      <c r="D74" s="5" t="s">
        <v>237</v>
      </c>
      <c r="E74" s="5" t="s">
        <v>237</v>
      </c>
      <c r="F74" s="5" t="s">
        <v>237</v>
      </c>
      <c r="G74" s="5" t="s">
        <v>237</v>
      </c>
      <c r="H74" s="5" t="s">
        <v>237</v>
      </c>
      <c r="I74" s="5" t="s">
        <v>237</v>
      </c>
      <c r="J74" s="5" t="s">
        <v>237</v>
      </c>
      <c r="K74" s="5" t="s">
        <v>237</v>
      </c>
      <c r="L74" s="5" t="s">
        <v>237</v>
      </c>
    </row>
    <row r="75" spans="1:12" x14ac:dyDescent="0.35">
      <c r="A75" s="3" t="s">
        <v>102</v>
      </c>
      <c r="B75" s="3" t="s">
        <v>104</v>
      </c>
      <c r="C75" s="5">
        <v>69000</v>
      </c>
      <c r="D75" s="5">
        <v>71500</v>
      </c>
      <c r="E75" s="5">
        <v>35000</v>
      </c>
      <c r="F75" s="5">
        <v>29000</v>
      </c>
      <c r="G75" s="5">
        <v>27000</v>
      </c>
      <c r="H75" s="5">
        <v>18500</v>
      </c>
      <c r="I75" s="5">
        <v>20000</v>
      </c>
      <c r="J75" s="5" t="s">
        <v>237</v>
      </c>
      <c r="K75" s="5">
        <v>58000</v>
      </c>
      <c r="L75" s="5">
        <v>59000</v>
      </c>
    </row>
    <row r="76" spans="1:12" x14ac:dyDescent="0.35">
      <c r="A76" s="3" t="s">
        <v>102</v>
      </c>
      <c r="B76" s="3" t="s">
        <v>103</v>
      </c>
      <c r="C76" s="5" t="s">
        <v>237</v>
      </c>
      <c r="D76" s="5">
        <v>70000</v>
      </c>
      <c r="E76" s="5">
        <v>28000</v>
      </c>
      <c r="F76" s="5" t="s">
        <v>237</v>
      </c>
      <c r="G76" s="5">
        <v>24000</v>
      </c>
      <c r="H76" s="5">
        <v>18000</v>
      </c>
      <c r="I76" s="5">
        <v>29000</v>
      </c>
      <c r="J76" s="5" t="s">
        <v>237</v>
      </c>
      <c r="K76" s="5">
        <v>59500</v>
      </c>
      <c r="L76" s="5" t="s">
        <v>237</v>
      </c>
    </row>
    <row r="77" spans="1:12" x14ac:dyDescent="0.35">
      <c r="A77" s="3" t="s">
        <v>105</v>
      </c>
      <c r="B77" s="3" t="s">
        <v>196</v>
      </c>
      <c r="C77" s="5">
        <v>18500</v>
      </c>
      <c r="D77" s="5">
        <v>19500</v>
      </c>
      <c r="E77" s="5">
        <v>28000</v>
      </c>
      <c r="F77" s="5">
        <v>16000</v>
      </c>
      <c r="G77" s="5">
        <v>7000</v>
      </c>
      <c r="H77" s="5">
        <v>11500</v>
      </c>
      <c r="I77" s="5" t="s">
        <v>184</v>
      </c>
      <c r="J77" s="5">
        <v>11500</v>
      </c>
      <c r="K77" s="5">
        <v>32000</v>
      </c>
      <c r="L77" s="5">
        <v>37000</v>
      </c>
    </row>
    <row r="78" spans="1:12" x14ac:dyDescent="0.35">
      <c r="A78" s="3" t="s">
        <v>105</v>
      </c>
      <c r="B78" s="3" t="s">
        <v>108</v>
      </c>
      <c r="C78" s="5" t="s">
        <v>184</v>
      </c>
      <c r="D78" s="5">
        <v>30000</v>
      </c>
      <c r="E78" s="5" t="s">
        <v>184</v>
      </c>
      <c r="F78" s="5" t="s">
        <v>184</v>
      </c>
      <c r="G78" s="5" t="s">
        <v>184</v>
      </c>
      <c r="H78" s="5" t="s">
        <v>184</v>
      </c>
      <c r="I78" s="5" t="s">
        <v>184</v>
      </c>
      <c r="J78" s="5" t="s">
        <v>184</v>
      </c>
      <c r="K78" s="5" t="s">
        <v>184</v>
      </c>
      <c r="L78" s="5" t="s">
        <v>237</v>
      </c>
    </row>
    <row r="79" spans="1:12" x14ac:dyDescent="0.35">
      <c r="A79" s="3" t="s">
        <v>105</v>
      </c>
      <c r="B79" s="3" t="s">
        <v>109</v>
      </c>
      <c r="C79" s="5" t="s">
        <v>184</v>
      </c>
      <c r="D79" s="5">
        <v>40000</v>
      </c>
      <c r="E79" s="5" t="s">
        <v>184</v>
      </c>
      <c r="F79" s="5" t="s">
        <v>184</v>
      </c>
      <c r="G79" s="5">
        <v>28000</v>
      </c>
      <c r="H79" s="5">
        <v>20000</v>
      </c>
      <c r="I79" s="5">
        <v>24000</v>
      </c>
      <c r="J79" s="5" t="s">
        <v>184</v>
      </c>
      <c r="K79" s="5" t="s">
        <v>184</v>
      </c>
      <c r="L79" s="5" t="s">
        <v>237</v>
      </c>
    </row>
    <row r="80" spans="1:12" x14ac:dyDescent="0.35">
      <c r="A80" s="3" t="s">
        <v>105</v>
      </c>
      <c r="B80" s="3" t="s">
        <v>106</v>
      </c>
      <c r="C80" s="5">
        <v>27000</v>
      </c>
      <c r="D80" s="5">
        <v>32000</v>
      </c>
      <c r="E80" s="5">
        <v>28000</v>
      </c>
      <c r="F80" s="5">
        <v>18500</v>
      </c>
      <c r="G80" s="5">
        <v>14500</v>
      </c>
      <c r="H80" s="5">
        <v>4700</v>
      </c>
      <c r="I80" s="5">
        <v>8200</v>
      </c>
      <c r="J80" s="5">
        <v>9400</v>
      </c>
      <c r="K80" s="5">
        <v>32500</v>
      </c>
      <c r="L80" s="5" t="s">
        <v>237</v>
      </c>
    </row>
    <row r="81" spans="1:12" x14ac:dyDescent="0.35">
      <c r="A81" s="3" t="s">
        <v>105</v>
      </c>
      <c r="B81" s="3" t="s">
        <v>197</v>
      </c>
      <c r="C81" s="5">
        <v>35000</v>
      </c>
      <c r="D81" s="5">
        <v>42500</v>
      </c>
      <c r="E81" s="5" t="s">
        <v>237</v>
      </c>
      <c r="F81" s="5" t="s">
        <v>237</v>
      </c>
      <c r="G81" s="5">
        <v>40000</v>
      </c>
      <c r="H81" s="5">
        <v>20000</v>
      </c>
      <c r="I81" s="5">
        <v>24000</v>
      </c>
      <c r="J81" s="5">
        <v>23500</v>
      </c>
      <c r="K81" s="5" t="s">
        <v>237</v>
      </c>
      <c r="L81" s="5" t="s">
        <v>237</v>
      </c>
    </row>
    <row r="82" spans="1:12" x14ac:dyDescent="0.35">
      <c r="A82" s="3" t="s">
        <v>105</v>
      </c>
      <c r="B82" s="3" t="s">
        <v>107</v>
      </c>
      <c r="C82" s="5">
        <v>26500</v>
      </c>
      <c r="D82" s="5">
        <v>27000</v>
      </c>
      <c r="E82" s="5">
        <v>34000</v>
      </c>
      <c r="F82" s="5">
        <v>30000</v>
      </c>
      <c r="G82" s="5">
        <v>18000</v>
      </c>
      <c r="H82" s="5">
        <v>11000</v>
      </c>
      <c r="I82" s="5">
        <v>12000</v>
      </c>
      <c r="J82" s="5">
        <v>16000</v>
      </c>
      <c r="K82" s="5" t="s">
        <v>237</v>
      </c>
      <c r="L82" s="5" t="s">
        <v>237</v>
      </c>
    </row>
    <row r="83" spans="1:12" x14ac:dyDescent="0.35">
      <c r="A83" s="3" t="s">
        <v>110</v>
      </c>
      <c r="B83" s="3" t="s">
        <v>111</v>
      </c>
      <c r="C83" s="5">
        <v>48000</v>
      </c>
      <c r="D83" s="5" t="s">
        <v>237</v>
      </c>
      <c r="E83" s="5" t="s">
        <v>237</v>
      </c>
      <c r="F83" s="5" t="s">
        <v>237</v>
      </c>
      <c r="G83" s="5">
        <v>17500</v>
      </c>
      <c r="H83" s="5">
        <v>17500</v>
      </c>
      <c r="I83" s="5">
        <v>24000</v>
      </c>
      <c r="J83" s="5">
        <v>30000</v>
      </c>
      <c r="K83" s="5">
        <v>28000</v>
      </c>
      <c r="L83" s="5" t="s">
        <v>237</v>
      </c>
    </row>
    <row r="84" spans="1:12" x14ac:dyDescent="0.35">
      <c r="A84" s="3" t="s">
        <v>110</v>
      </c>
      <c r="B84" s="3" t="s">
        <v>117</v>
      </c>
      <c r="C84" s="5">
        <v>37000</v>
      </c>
      <c r="D84" s="5" t="s">
        <v>237</v>
      </c>
      <c r="E84" s="5" t="s">
        <v>237</v>
      </c>
      <c r="F84" s="5" t="s">
        <v>237</v>
      </c>
      <c r="G84" s="5">
        <v>16500</v>
      </c>
      <c r="H84" s="5">
        <v>15000</v>
      </c>
      <c r="I84" s="5">
        <v>23000</v>
      </c>
      <c r="J84" s="5">
        <v>35000</v>
      </c>
      <c r="K84" s="5">
        <v>25000</v>
      </c>
      <c r="L84" s="5" t="s">
        <v>237</v>
      </c>
    </row>
    <row r="85" spans="1:12" x14ac:dyDescent="0.35">
      <c r="A85" s="3" t="s">
        <v>110</v>
      </c>
      <c r="B85" s="3" t="s">
        <v>115</v>
      </c>
      <c r="C85" s="5">
        <v>40000</v>
      </c>
      <c r="D85" s="5" t="s">
        <v>237</v>
      </c>
      <c r="E85" s="5">
        <v>32000</v>
      </c>
      <c r="F85" s="5" t="s">
        <v>237</v>
      </c>
      <c r="G85" s="5" t="s">
        <v>237</v>
      </c>
      <c r="H85" s="5">
        <v>14000</v>
      </c>
      <c r="I85" s="5">
        <v>18300</v>
      </c>
      <c r="J85" s="5">
        <v>26500</v>
      </c>
      <c r="K85" s="5">
        <v>25000</v>
      </c>
      <c r="L85" s="5" t="s">
        <v>237</v>
      </c>
    </row>
    <row r="86" spans="1:12" x14ac:dyDescent="0.35">
      <c r="A86" s="3" t="s">
        <v>110</v>
      </c>
      <c r="B86" s="3" t="s">
        <v>116</v>
      </c>
      <c r="C86" s="5">
        <v>37500</v>
      </c>
      <c r="D86" s="5" t="s">
        <v>237</v>
      </c>
      <c r="E86" s="5" t="s">
        <v>237</v>
      </c>
      <c r="F86" s="5" t="s">
        <v>237</v>
      </c>
      <c r="G86" s="5">
        <v>17500</v>
      </c>
      <c r="H86" s="5" t="s">
        <v>237</v>
      </c>
      <c r="I86" s="5" t="s">
        <v>237</v>
      </c>
      <c r="J86" s="5" t="s">
        <v>237</v>
      </c>
      <c r="K86" s="5" t="s">
        <v>237</v>
      </c>
      <c r="L86" s="5" t="s">
        <v>237</v>
      </c>
    </row>
    <row r="87" spans="1:12" x14ac:dyDescent="0.35">
      <c r="A87" s="3" t="s">
        <v>110</v>
      </c>
      <c r="B87" s="3" t="s">
        <v>114</v>
      </c>
      <c r="C87" s="5" t="s">
        <v>237</v>
      </c>
      <c r="D87" s="5" t="s">
        <v>237</v>
      </c>
      <c r="E87" s="5" t="s">
        <v>237</v>
      </c>
      <c r="F87" s="5" t="s">
        <v>237</v>
      </c>
      <c r="G87" s="5" t="s">
        <v>237</v>
      </c>
      <c r="H87" s="5" t="s">
        <v>237</v>
      </c>
      <c r="I87" s="5" t="s">
        <v>237</v>
      </c>
      <c r="J87" s="5" t="s">
        <v>237</v>
      </c>
      <c r="K87" s="5" t="s">
        <v>237</v>
      </c>
      <c r="L87" s="5" t="s">
        <v>237</v>
      </c>
    </row>
    <row r="88" spans="1:12" x14ac:dyDescent="0.35">
      <c r="A88" s="3" t="s">
        <v>110</v>
      </c>
      <c r="B88" s="3" t="s">
        <v>198</v>
      </c>
      <c r="C88" s="5" t="s">
        <v>237</v>
      </c>
      <c r="D88" s="5" t="s">
        <v>237</v>
      </c>
      <c r="E88" s="5" t="s">
        <v>237</v>
      </c>
      <c r="F88" s="5" t="s">
        <v>237</v>
      </c>
      <c r="G88" s="5" t="s">
        <v>237</v>
      </c>
      <c r="H88" s="5" t="s">
        <v>237</v>
      </c>
      <c r="I88" s="5" t="s">
        <v>237</v>
      </c>
      <c r="J88" s="5" t="s">
        <v>237</v>
      </c>
      <c r="K88" s="5" t="s">
        <v>237</v>
      </c>
      <c r="L88" s="5" t="s">
        <v>237</v>
      </c>
    </row>
    <row r="89" spans="1:12" x14ac:dyDescent="0.35">
      <c r="A89" s="3" t="s">
        <v>119</v>
      </c>
      <c r="B89" s="3" t="s">
        <v>124</v>
      </c>
      <c r="C89" s="5">
        <v>80000</v>
      </c>
      <c r="D89" s="5">
        <v>85000</v>
      </c>
      <c r="E89" s="5">
        <v>45000</v>
      </c>
      <c r="F89" s="5" t="s">
        <v>237</v>
      </c>
      <c r="G89" s="5">
        <v>42000</v>
      </c>
      <c r="H89" s="5" t="s">
        <v>237</v>
      </c>
      <c r="I89" s="5" t="s">
        <v>237</v>
      </c>
      <c r="J89" s="5" t="s">
        <v>237</v>
      </c>
      <c r="K89" s="5" t="s">
        <v>237</v>
      </c>
      <c r="L89" s="5">
        <v>40000</v>
      </c>
    </row>
    <row r="90" spans="1:12" x14ac:dyDescent="0.35">
      <c r="A90" s="3" t="s">
        <v>119</v>
      </c>
      <c r="B90" s="3" t="s">
        <v>122</v>
      </c>
      <c r="C90" s="5" t="s">
        <v>237</v>
      </c>
      <c r="D90" s="5">
        <v>95000</v>
      </c>
      <c r="E90" s="5" t="s">
        <v>237</v>
      </c>
      <c r="F90" s="5" t="s">
        <v>237</v>
      </c>
      <c r="G90" s="5">
        <v>36000</v>
      </c>
      <c r="H90" s="5" t="s">
        <v>237</v>
      </c>
      <c r="I90" s="5" t="s">
        <v>237</v>
      </c>
      <c r="J90" s="5">
        <v>38000</v>
      </c>
      <c r="K90" s="5" t="s">
        <v>237</v>
      </c>
      <c r="L90" s="5">
        <v>29000</v>
      </c>
    </row>
    <row r="91" spans="1:12" x14ac:dyDescent="0.35">
      <c r="A91" s="3" t="s">
        <v>119</v>
      </c>
      <c r="B91" s="3" t="s">
        <v>125</v>
      </c>
      <c r="C91" s="5" t="s">
        <v>237</v>
      </c>
      <c r="D91" s="5">
        <v>150000</v>
      </c>
      <c r="E91" s="5" t="s">
        <v>237</v>
      </c>
      <c r="F91" s="5" t="s">
        <v>237</v>
      </c>
      <c r="G91" s="5">
        <v>48000</v>
      </c>
      <c r="H91" s="5" t="s">
        <v>237</v>
      </c>
      <c r="I91" s="5" t="s">
        <v>237</v>
      </c>
      <c r="J91" s="5" t="s">
        <v>237</v>
      </c>
      <c r="K91" s="5">
        <v>36000</v>
      </c>
      <c r="L91" s="5" t="s">
        <v>237</v>
      </c>
    </row>
    <row r="92" spans="1:12" x14ac:dyDescent="0.35">
      <c r="A92" s="3" t="s">
        <v>119</v>
      </c>
      <c r="B92" s="3" t="s">
        <v>120</v>
      </c>
      <c r="C92" s="5" t="s">
        <v>237</v>
      </c>
      <c r="D92" s="5">
        <v>101500</v>
      </c>
      <c r="E92" s="5">
        <v>66700</v>
      </c>
      <c r="F92" s="5" t="s">
        <v>237</v>
      </c>
      <c r="G92" s="5">
        <v>43000</v>
      </c>
      <c r="H92" s="5">
        <v>11600</v>
      </c>
      <c r="I92" s="5">
        <v>31900</v>
      </c>
      <c r="J92" s="5">
        <v>43500</v>
      </c>
      <c r="K92" s="5">
        <v>33350</v>
      </c>
      <c r="L92" s="5" t="s">
        <v>237</v>
      </c>
    </row>
    <row r="93" spans="1:12" x14ac:dyDescent="0.35">
      <c r="A93" s="3" t="s">
        <v>119</v>
      </c>
      <c r="B93" s="3" t="s">
        <v>123</v>
      </c>
      <c r="C93" s="5" t="s">
        <v>237</v>
      </c>
      <c r="D93" s="5">
        <v>180000</v>
      </c>
      <c r="E93" s="5" t="s">
        <v>237</v>
      </c>
      <c r="F93" s="5" t="s">
        <v>237</v>
      </c>
      <c r="G93" s="5">
        <v>100000</v>
      </c>
      <c r="H93" s="5" t="s">
        <v>237</v>
      </c>
      <c r="I93" s="5" t="s">
        <v>237</v>
      </c>
      <c r="J93" s="5" t="s">
        <v>237</v>
      </c>
      <c r="K93" s="5" t="s">
        <v>237</v>
      </c>
      <c r="L93" s="5" t="s">
        <v>237</v>
      </c>
    </row>
    <row r="94" spans="1:12" x14ac:dyDescent="0.35">
      <c r="A94" s="3" t="s">
        <v>119</v>
      </c>
      <c r="B94" s="3" t="s">
        <v>121</v>
      </c>
      <c r="C94" s="5" t="s">
        <v>237</v>
      </c>
      <c r="D94" s="5" t="s">
        <v>237</v>
      </c>
      <c r="E94" s="5" t="s">
        <v>237</v>
      </c>
      <c r="F94" s="5" t="s">
        <v>237</v>
      </c>
      <c r="G94" s="5" t="s">
        <v>237</v>
      </c>
      <c r="H94" s="5" t="s">
        <v>237</v>
      </c>
      <c r="I94" s="5" t="s">
        <v>237</v>
      </c>
      <c r="J94" s="5" t="s">
        <v>237</v>
      </c>
      <c r="K94" s="5" t="s">
        <v>237</v>
      </c>
      <c r="L94" s="5" t="s">
        <v>237</v>
      </c>
    </row>
    <row r="95" spans="1:12" x14ac:dyDescent="0.35">
      <c r="A95" s="3" t="s">
        <v>126</v>
      </c>
      <c r="B95" s="3" t="s">
        <v>127</v>
      </c>
      <c r="C95" s="5">
        <v>40000</v>
      </c>
      <c r="D95" s="5">
        <v>40000</v>
      </c>
      <c r="E95" s="5">
        <v>37500</v>
      </c>
      <c r="F95" s="5" t="s">
        <v>237</v>
      </c>
      <c r="G95" s="5">
        <v>17000</v>
      </c>
      <c r="H95" s="5">
        <v>12700</v>
      </c>
      <c r="I95" s="5">
        <v>15700</v>
      </c>
      <c r="J95" s="5">
        <v>23500</v>
      </c>
      <c r="K95" s="5">
        <v>21000</v>
      </c>
      <c r="L95" s="5">
        <v>30500</v>
      </c>
    </row>
    <row r="96" spans="1:12" x14ac:dyDescent="0.35">
      <c r="A96" s="3" t="s">
        <v>128</v>
      </c>
      <c r="B96" s="3" t="s">
        <v>129</v>
      </c>
      <c r="C96" s="5">
        <v>90000</v>
      </c>
      <c r="D96" s="5" t="s">
        <v>237</v>
      </c>
      <c r="E96" s="5">
        <v>30000</v>
      </c>
      <c r="F96" s="5" t="s">
        <v>237</v>
      </c>
      <c r="G96" s="5" t="s">
        <v>237</v>
      </c>
      <c r="H96" s="5">
        <v>15000</v>
      </c>
      <c r="I96" s="5">
        <v>19000</v>
      </c>
      <c r="J96" s="5">
        <v>21000</v>
      </c>
      <c r="K96" s="5">
        <v>15000</v>
      </c>
      <c r="L96" s="5">
        <v>17000</v>
      </c>
    </row>
    <row r="97" spans="1:12" x14ac:dyDescent="0.35">
      <c r="A97" s="3" t="s">
        <v>128</v>
      </c>
      <c r="B97" s="3" t="s">
        <v>131</v>
      </c>
      <c r="C97" s="5">
        <v>29000</v>
      </c>
      <c r="D97" s="5" t="s">
        <v>237</v>
      </c>
      <c r="E97" s="5">
        <v>51200</v>
      </c>
      <c r="F97" s="5">
        <v>51200</v>
      </c>
      <c r="G97" s="5">
        <v>25600</v>
      </c>
      <c r="H97" s="5">
        <v>9600</v>
      </c>
      <c r="I97" s="5">
        <v>16000</v>
      </c>
      <c r="J97" s="5">
        <v>19200</v>
      </c>
      <c r="K97" s="5">
        <v>12800</v>
      </c>
      <c r="L97" s="5">
        <v>16000</v>
      </c>
    </row>
    <row r="98" spans="1:12" x14ac:dyDescent="0.35">
      <c r="A98" s="3" t="s">
        <v>128</v>
      </c>
      <c r="B98" s="3" t="s">
        <v>134</v>
      </c>
      <c r="C98" s="5">
        <v>30000</v>
      </c>
      <c r="D98" s="5" t="s">
        <v>237</v>
      </c>
      <c r="E98" s="5">
        <v>52500</v>
      </c>
      <c r="F98" s="5">
        <v>26099.999999999996</v>
      </c>
      <c r="G98" s="5">
        <v>27000</v>
      </c>
      <c r="H98" s="5">
        <v>7800</v>
      </c>
      <c r="I98" s="5">
        <v>15000</v>
      </c>
      <c r="J98" s="5">
        <v>24960</v>
      </c>
      <c r="K98" s="5">
        <v>15000</v>
      </c>
      <c r="L98" s="5">
        <v>15000</v>
      </c>
    </row>
    <row r="99" spans="1:12" x14ac:dyDescent="0.35">
      <c r="A99" s="3" t="s">
        <v>128</v>
      </c>
      <c r="B99" s="3" t="s">
        <v>132</v>
      </c>
      <c r="C99" s="5">
        <v>38000</v>
      </c>
      <c r="D99" s="5" t="s">
        <v>237</v>
      </c>
      <c r="E99" s="5">
        <v>48000</v>
      </c>
      <c r="F99" s="5">
        <v>36000</v>
      </c>
      <c r="G99" s="5">
        <v>28000</v>
      </c>
      <c r="H99" s="5">
        <v>10500</v>
      </c>
      <c r="I99" s="5">
        <v>17500</v>
      </c>
      <c r="J99" s="5">
        <v>23000</v>
      </c>
      <c r="K99" s="5">
        <v>12000</v>
      </c>
      <c r="L99" s="5">
        <v>14500</v>
      </c>
    </row>
    <row r="100" spans="1:12" x14ac:dyDescent="0.35">
      <c r="A100" s="3" t="s">
        <v>128</v>
      </c>
      <c r="B100" s="3" t="s">
        <v>231</v>
      </c>
      <c r="C100" s="5">
        <v>30450</v>
      </c>
      <c r="D100" s="5">
        <v>37700</v>
      </c>
      <c r="E100" s="5">
        <v>43500</v>
      </c>
      <c r="F100" s="5">
        <v>37700</v>
      </c>
      <c r="G100" s="5">
        <v>33000</v>
      </c>
      <c r="H100" s="5">
        <v>8700</v>
      </c>
      <c r="I100" s="5">
        <v>17400</v>
      </c>
      <c r="J100" s="5">
        <v>23200</v>
      </c>
      <c r="K100" s="5">
        <v>11400</v>
      </c>
      <c r="L100" s="5">
        <v>14500</v>
      </c>
    </row>
    <row r="101" spans="1:12" x14ac:dyDescent="0.35">
      <c r="A101" s="3" t="s">
        <v>128</v>
      </c>
      <c r="B101" s="3" t="s">
        <v>135</v>
      </c>
      <c r="C101" s="5">
        <v>35000</v>
      </c>
      <c r="D101" s="5" t="s">
        <v>237</v>
      </c>
      <c r="E101" s="5">
        <v>60000</v>
      </c>
      <c r="F101" s="5">
        <v>45000</v>
      </c>
      <c r="G101" s="5">
        <v>30000</v>
      </c>
      <c r="H101" s="5">
        <v>9000</v>
      </c>
      <c r="I101" s="5">
        <v>18000</v>
      </c>
      <c r="J101" s="5">
        <v>35000</v>
      </c>
      <c r="K101" s="5">
        <v>15000</v>
      </c>
      <c r="L101" s="5" t="s">
        <v>237</v>
      </c>
    </row>
    <row r="102" spans="1:12" x14ac:dyDescent="0.35">
      <c r="A102" s="3" t="s">
        <v>136</v>
      </c>
      <c r="B102" s="3" t="s">
        <v>141</v>
      </c>
      <c r="C102" s="5">
        <v>65000</v>
      </c>
      <c r="D102" s="5">
        <v>70000</v>
      </c>
      <c r="E102" s="5">
        <v>45000</v>
      </c>
      <c r="F102" s="5">
        <v>30000</v>
      </c>
      <c r="G102" s="5">
        <v>18500</v>
      </c>
      <c r="H102" s="5">
        <v>18000</v>
      </c>
      <c r="I102" s="5">
        <v>28000</v>
      </c>
      <c r="J102" s="5">
        <v>35000</v>
      </c>
      <c r="K102" s="5">
        <v>30000</v>
      </c>
      <c r="L102" s="5">
        <v>35000</v>
      </c>
    </row>
    <row r="103" spans="1:12" x14ac:dyDescent="0.35">
      <c r="A103" s="3" t="s">
        <v>136</v>
      </c>
      <c r="B103" s="3" t="s">
        <v>140</v>
      </c>
      <c r="C103" s="5" t="s">
        <v>237</v>
      </c>
      <c r="D103" s="5">
        <v>70000</v>
      </c>
      <c r="E103" s="5">
        <v>48000</v>
      </c>
      <c r="F103" s="5">
        <v>33000</v>
      </c>
      <c r="G103" s="5">
        <v>26000</v>
      </c>
      <c r="H103" s="5">
        <v>20000</v>
      </c>
      <c r="I103" s="5">
        <v>30000</v>
      </c>
      <c r="J103" s="5">
        <v>40000</v>
      </c>
      <c r="K103" s="5" t="s">
        <v>237</v>
      </c>
      <c r="L103" s="5" t="s">
        <v>237</v>
      </c>
    </row>
    <row r="104" spans="1:12" x14ac:dyDescent="0.35">
      <c r="A104" s="3" t="s">
        <v>136</v>
      </c>
      <c r="B104" s="3" t="s">
        <v>139</v>
      </c>
      <c r="C104" s="5">
        <v>38000</v>
      </c>
      <c r="D104" s="5">
        <v>40000</v>
      </c>
      <c r="E104" s="5" t="s">
        <v>237</v>
      </c>
      <c r="F104" s="5" t="s">
        <v>237</v>
      </c>
      <c r="G104" s="5">
        <v>16000</v>
      </c>
      <c r="H104" s="5" t="s">
        <v>237</v>
      </c>
      <c r="I104" s="5" t="s">
        <v>237</v>
      </c>
      <c r="J104" s="5" t="s">
        <v>237</v>
      </c>
      <c r="K104" s="5" t="s">
        <v>237</v>
      </c>
      <c r="L104" s="5" t="s">
        <v>237</v>
      </c>
    </row>
    <row r="105" spans="1:12" x14ac:dyDescent="0.35">
      <c r="A105" s="3" t="s">
        <v>136</v>
      </c>
      <c r="B105" s="3" t="s">
        <v>137</v>
      </c>
      <c r="C105" s="5" t="s">
        <v>237</v>
      </c>
      <c r="D105" s="5" t="s">
        <v>237</v>
      </c>
      <c r="E105" s="5" t="s">
        <v>237</v>
      </c>
      <c r="F105" s="5" t="s">
        <v>237</v>
      </c>
      <c r="G105" s="5" t="s">
        <v>237</v>
      </c>
      <c r="H105" s="5" t="s">
        <v>237</v>
      </c>
      <c r="I105" s="5" t="s">
        <v>237</v>
      </c>
      <c r="J105" s="5" t="s">
        <v>237</v>
      </c>
      <c r="K105" s="5" t="s">
        <v>237</v>
      </c>
      <c r="L105" s="5" t="s">
        <v>237</v>
      </c>
    </row>
    <row r="106" spans="1:12" x14ac:dyDescent="0.35">
      <c r="A106" s="3" t="s">
        <v>136</v>
      </c>
      <c r="B106" s="3" t="s">
        <v>232</v>
      </c>
      <c r="C106" s="5" t="s">
        <v>237</v>
      </c>
      <c r="D106" s="5" t="s">
        <v>237</v>
      </c>
      <c r="E106" s="5" t="s">
        <v>237</v>
      </c>
      <c r="F106" s="5" t="s">
        <v>237</v>
      </c>
      <c r="G106" s="5" t="s">
        <v>237</v>
      </c>
      <c r="H106" s="5" t="s">
        <v>237</v>
      </c>
      <c r="I106" s="5" t="s">
        <v>237</v>
      </c>
      <c r="J106" s="5" t="s">
        <v>237</v>
      </c>
      <c r="K106" s="5" t="s">
        <v>237</v>
      </c>
      <c r="L106" s="5" t="s">
        <v>237</v>
      </c>
    </row>
    <row r="107" spans="1:12" x14ac:dyDescent="0.35">
      <c r="A107" s="3" t="s">
        <v>142</v>
      </c>
      <c r="B107" s="3" t="s">
        <v>146</v>
      </c>
      <c r="C107" s="5">
        <v>74000</v>
      </c>
      <c r="D107" s="5">
        <v>74000</v>
      </c>
      <c r="E107" s="5">
        <v>40000</v>
      </c>
      <c r="F107" s="5" t="s">
        <v>237</v>
      </c>
      <c r="G107" s="5">
        <v>25000</v>
      </c>
      <c r="H107" s="5">
        <v>23000</v>
      </c>
      <c r="I107" s="5">
        <v>25000</v>
      </c>
      <c r="J107" s="5">
        <v>40000</v>
      </c>
      <c r="K107" s="5">
        <v>45000</v>
      </c>
      <c r="L107" s="5">
        <v>45000</v>
      </c>
    </row>
    <row r="108" spans="1:12" x14ac:dyDescent="0.35">
      <c r="A108" s="3" t="s">
        <v>142</v>
      </c>
      <c r="B108" s="3" t="s">
        <v>144</v>
      </c>
      <c r="C108" s="5">
        <v>80000</v>
      </c>
      <c r="D108" s="5" t="s">
        <v>237</v>
      </c>
      <c r="E108" s="5" t="s">
        <v>237</v>
      </c>
      <c r="F108" s="5" t="s">
        <v>237</v>
      </c>
      <c r="G108" s="5">
        <v>25000</v>
      </c>
      <c r="H108" s="5">
        <v>35000</v>
      </c>
      <c r="I108" s="5">
        <v>45000</v>
      </c>
      <c r="J108" s="5">
        <v>55000</v>
      </c>
      <c r="K108" s="5">
        <v>65000</v>
      </c>
      <c r="L108" s="5" t="s">
        <v>237</v>
      </c>
    </row>
    <row r="109" spans="1:12" x14ac:dyDescent="0.35">
      <c r="A109" s="3" t="s">
        <v>142</v>
      </c>
      <c r="B109" s="3" t="s">
        <v>143</v>
      </c>
      <c r="C109" s="5">
        <v>75000</v>
      </c>
      <c r="D109" s="5" t="s">
        <v>237</v>
      </c>
      <c r="E109" s="5">
        <v>34000</v>
      </c>
      <c r="F109" s="5" t="s">
        <v>237</v>
      </c>
      <c r="G109" s="5" t="s">
        <v>237</v>
      </c>
      <c r="H109" s="5">
        <v>13000</v>
      </c>
      <c r="I109" s="5">
        <v>23500</v>
      </c>
      <c r="J109" s="5">
        <v>35000</v>
      </c>
      <c r="K109" s="5">
        <v>33000</v>
      </c>
      <c r="L109" s="5" t="s">
        <v>237</v>
      </c>
    </row>
    <row r="110" spans="1:12" x14ac:dyDescent="0.35">
      <c r="A110" s="3" t="s">
        <v>142</v>
      </c>
      <c r="B110" s="3" t="s">
        <v>145</v>
      </c>
      <c r="C110" s="5">
        <v>110000</v>
      </c>
      <c r="D110" s="5" t="s">
        <v>237</v>
      </c>
      <c r="E110" s="5" t="s">
        <v>237</v>
      </c>
      <c r="F110" s="5" t="s">
        <v>237</v>
      </c>
      <c r="G110" s="5">
        <v>20000</v>
      </c>
      <c r="H110" s="5">
        <v>35000</v>
      </c>
      <c r="I110" s="5">
        <v>40000</v>
      </c>
      <c r="J110" s="5" t="s">
        <v>237</v>
      </c>
      <c r="K110" s="5" t="s">
        <v>237</v>
      </c>
      <c r="L110" s="5" t="s">
        <v>237</v>
      </c>
    </row>
    <row r="111" spans="1:12" x14ac:dyDescent="0.35">
      <c r="A111" s="3" t="s">
        <v>142</v>
      </c>
      <c r="B111" s="3" t="s">
        <v>202</v>
      </c>
      <c r="C111" s="5" t="s">
        <v>237</v>
      </c>
      <c r="D111" s="5" t="s">
        <v>237</v>
      </c>
      <c r="E111" s="5" t="s">
        <v>237</v>
      </c>
      <c r="F111" s="5" t="s">
        <v>237</v>
      </c>
      <c r="G111" s="5" t="s">
        <v>237</v>
      </c>
      <c r="H111" s="5" t="s">
        <v>237</v>
      </c>
      <c r="I111" s="5" t="s">
        <v>237</v>
      </c>
      <c r="J111" s="5" t="s">
        <v>237</v>
      </c>
      <c r="K111" s="5" t="s">
        <v>237</v>
      </c>
      <c r="L111" s="5" t="s">
        <v>237</v>
      </c>
    </row>
    <row r="112" spans="1:12" x14ac:dyDescent="0.35">
      <c r="A112" s="3" t="s">
        <v>233</v>
      </c>
      <c r="B112" s="3" t="s">
        <v>157</v>
      </c>
      <c r="C112" s="5">
        <v>320000</v>
      </c>
      <c r="D112" s="5" t="s">
        <v>237</v>
      </c>
      <c r="E112" s="5">
        <v>65000</v>
      </c>
      <c r="F112" s="5" t="s">
        <v>237</v>
      </c>
      <c r="G112" s="5">
        <v>52000</v>
      </c>
      <c r="H112" s="5">
        <v>30000</v>
      </c>
      <c r="I112" s="5">
        <v>55000</v>
      </c>
      <c r="J112" s="5">
        <v>55000</v>
      </c>
      <c r="K112" s="5">
        <v>55000</v>
      </c>
      <c r="L112" s="5">
        <v>65000</v>
      </c>
    </row>
    <row r="113" spans="1:12" x14ac:dyDescent="0.35">
      <c r="A113" s="3" t="s">
        <v>233</v>
      </c>
      <c r="B113" s="3" t="s">
        <v>159</v>
      </c>
      <c r="C113" s="5">
        <v>37650</v>
      </c>
      <c r="D113" s="5">
        <v>42000</v>
      </c>
      <c r="E113" s="5">
        <v>52780</v>
      </c>
      <c r="F113" s="5">
        <v>41550</v>
      </c>
      <c r="G113" s="5">
        <v>29930</v>
      </c>
      <c r="H113" s="5">
        <v>13540</v>
      </c>
      <c r="I113" s="5">
        <v>21700</v>
      </c>
      <c r="J113" s="5">
        <v>40100</v>
      </c>
      <c r="K113" s="5">
        <v>22200</v>
      </c>
      <c r="L113" s="5">
        <v>34300</v>
      </c>
    </row>
    <row r="114" spans="1:12" x14ac:dyDescent="0.35">
      <c r="A114" s="3" t="s">
        <v>233</v>
      </c>
      <c r="B114" s="3" t="s">
        <v>153</v>
      </c>
      <c r="C114" s="5">
        <v>30000</v>
      </c>
      <c r="D114" s="5">
        <v>39000</v>
      </c>
      <c r="E114" s="5">
        <v>49500</v>
      </c>
      <c r="F114" s="5">
        <v>42000</v>
      </c>
      <c r="G114" s="5">
        <v>21000</v>
      </c>
      <c r="H114" s="5">
        <v>9000</v>
      </c>
      <c r="I114" s="5">
        <v>15000</v>
      </c>
      <c r="J114" s="5">
        <v>18000</v>
      </c>
      <c r="K114" s="5">
        <v>12000</v>
      </c>
      <c r="L114" s="5">
        <v>25500</v>
      </c>
    </row>
    <row r="115" spans="1:12" x14ac:dyDescent="0.35">
      <c r="A115" s="3" t="s">
        <v>233</v>
      </c>
      <c r="B115" s="3" t="s">
        <v>155</v>
      </c>
      <c r="C115" s="5">
        <v>27000</v>
      </c>
      <c r="D115" s="5">
        <v>35000</v>
      </c>
      <c r="E115" s="5">
        <v>47000</v>
      </c>
      <c r="F115" s="5">
        <v>35000</v>
      </c>
      <c r="G115" s="5">
        <v>23000</v>
      </c>
      <c r="H115" s="5">
        <v>13000</v>
      </c>
      <c r="I115" s="5">
        <v>18000</v>
      </c>
      <c r="J115" s="5">
        <v>24500</v>
      </c>
      <c r="K115" s="5">
        <v>15000</v>
      </c>
      <c r="L115" s="5">
        <v>23000</v>
      </c>
    </row>
    <row r="116" spans="1:12" x14ac:dyDescent="0.35">
      <c r="A116" s="3" t="s">
        <v>233</v>
      </c>
      <c r="B116" s="3" t="s">
        <v>160</v>
      </c>
      <c r="C116" s="5">
        <v>31900</v>
      </c>
      <c r="D116" s="5">
        <v>35000</v>
      </c>
      <c r="E116" s="5">
        <v>35000</v>
      </c>
      <c r="F116" s="5">
        <v>27000</v>
      </c>
      <c r="G116" s="5">
        <v>23000</v>
      </c>
      <c r="H116" s="5">
        <v>16800</v>
      </c>
      <c r="I116" s="5">
        <v>19600</v>
      </c>
      <c r="J116" s="5">
        <v>25200</v>
      </c>
      <c r="K116" s="5">
        <v>16800</v>
      </c>
      <c r="L116" s="5">
        <v>19600</v>
      </c>
    </row>
    <row r="117" spans="1:12" x14ac:dyDescent="0.35">
      <c r="A117" s="3" t="s">
        <v>233</v>
      </c>
      <c r="B117" s="3" t="s">
        <v>234</v>
      </c>
      <c r="C117" s="5">
        <v>42000</v>
      </c>
      <c r="D117" s="5">
        <v>48000</v>
      </c>
      <c r="E117" s="5">
        <v>52500</v>
      </c>
      <c r="F117" s="5">
        <v>64000</v>
      </c>
      <c r="G117" s="5">
        <v>23000</v>
      </c>
      <c r="H117" s="5">
        <v>9000</v>
      </c>
      <c r="I117" s="5">
        <v>10500</v>
      </c>
      <c r="J117" s="5">
        <v>12000</v>
      </c>
      <c r="K117" s="5">
        <v>15000</v>
      </c>
      <c r="L117" s="5">
        <v>19000</v>
      </c>
    </row>
    <row r="118" spans="1:12" x14ac:dyDescent="0.35">
      <c r="A118" s="3" t="s">
        <v>233</v>
      </c>
      <c r="B118" s="3" t="s">
        <v>158</v>
      </c>
      <c r="C118" s="5">
        <v>47000</v>
      </c>
      <c r="D118" s="5">
        <v>44950</v>
      </c>
      <c r="E118" s="5" t="s">
        <v>237</v>
      </c>
      <c r="F118" s="5" t="s">
        <v>237</v>
      </c>
      <c r="G118" s="5">
        <v>32000</v>
      </c>
      <c r="H118" s="5">
        <v>12500</v>
      </c>
      <c r="I118" s="5" t="s">
        <v>237</v>
      </c>
      <c r="J118" s="5">
        <v>31000</v>
      </c>
      <c r="K118" s="5">
        <v>18050</v>
      </c>
      <c r="L118" s="5" t="s">
        <v>237</v>
      </c>
    </row>
    <row r="119" spans="1:12" x14ac:dyDescent="0.35">
      <c r="A119" s="3" t="s">
        <v>233</v>
      </c>
      <c r="B119" s="3" t="s">
        <v>154</v>
      </c>
      <c r="C119" s="5">
        <v>50000</v>
      </c>
      <c r="D119" s="5">
        <v>55000</v>
      </c>
      <c r="E119" s="5">
        <v>23000</v>
      </c>
      <c r="F119" s="5">
        <v>25000</v>
      </c>
      <c r="G119" s="5" t="s">
        <v>237</v>
      </c>
      <c r="H119" s="5">
        <v>8400</v>
      </c>
      <c r="I119" s="5" t="s">
        <v>237</v>
      </c>
      <c r="J119" s="5">
        <v>17000</v>
      </c>
      <c r="K119" s="5">
        <v>17000</v>
      </c>
      <c r="L119" s="5" t="s">
        <v>237</v>
      </c>
    </row>
    <row r="120" spans="1:12" x14ac:dyDescent="0.35">
      <c r="A120" s="3" t="s">
        <v>233</v>
      </c>
      <c r="B120" s="3" t="s">
        <v>152</v>
      </c>
      <c r="C120" s="5">
        <v>31500</v>
      </c>
      <c r="D120" s="5">
        <v>45000</v>
      </c>
      <c r="E120" s="5">
        <v>45000</v>
      </c>
      <c r="F120" s="5">
        <v>39000</v>
      </c>
      <c r="G120" s="5">
        <v>36000</v>
      </c>
      <c r="H120" s="5">
        <v>7500</v>
      </c>
      <c r="I120" s="5">
        <v>10500</v>
      </c>
      <c r="J120" s="5">
        <v>15500</v>
      </c>
      <c r="K120" s="5">
        <v>12700</v>
      </c>
      <c r="L120" s="5" t="s">
        <v>237</v>
      </c>
    </row>
    <row r="121" spans="1:12" x14ac:dyDescent="0.35">
      <c r="A121" s="3" t="s">
        <v>147</v>
      </c>
      <c r="B121" s="3" t="s">
        <v>150</v>
      </c>
      <c r="C121" s="5">
        <v>45000</v>
      </c>
      <c r="D121" s="5">
        <v>50000</v>
      </c>
      <c r="E121" s="5" t="s">
        <v>237</v>
      </c>
      <c r="F121" s="5" t="s">
        <v>237</v>
      </c>
      <c r="G121" s="5">
        <v>30000</v>
      </c>
      <c r="H121" s="5">
        <v>22000</v>
      </c>
      <c r="I121" s="5" t="s">
        <v>237</v>
      </c>
      <c r="J121" s="5">
        <v>47000</v>
      </c>
      <c r="K121" s="5">
        <v>28500</v>
      </c>
      <c r="L121" s="5" t="s">
        <v>237</v>
      </c>
    </row>
    <row r="122" spans="1:12" x14ac:dyDescent="0.35">
      <c r="A122" s="3" t="s">
        <v>147</v>
      </c>
      <c r="B122" s="3" t="s">
        <v>148</v>
      </c>
      <c r="C122" s="5">
        <v>62000</v>
      </c>
      <c r="D122" s="5">
        <v>62000</v>
      </c>
      <c r="E122" s="5">
        <v>35000</v>
      </c>
      <c r="F122" s="5" t="s">
        <v>237</v>
      </c>
      <c r="G122" s="5">
        <v>21000</v>
      </c>
      <c r="H122" s="5">
        <v>25000</v>
      </c>
      <c r="I122" s="5" t="s">
        <v>237</v>
      </c>
      <c r="J122" s="5">
        <v>35000</v>
      </c>
      <c r="K122" s="5">
        <v>25000</v>
      </c>
      <c r="L122" s="5" t="s">
        <v>237</v>
      </c>
    </row>
    <row r="123" spans="1:12" x14ac:dyDescent="0.35">
      <c r="A123" s="3" t="s">
        <v>147</v>
      </c>
      <c r="B123" s="3" t="s">
        <v>149</v>
      </c>
      <c r="C123" s="5" t="s">
        <v>237</v>
      </c>
      <c r="D123" s="5">
        <v>60000</v>
      </c>
      <c r="E123" s="5" t="s">
        <v>237</v>
      </c>
      <c r="F123" s="5" t="s">
        <v>237</v>
      </c>
      <c r="G123" s="5">
        <v>22000</v>
      </c>
      <c r="H123" s="5" t="s">
        <v>237</v>
      </c>
      <c r="I123" s="5">
        <v>30000</v>
      </c>
      <c r="J123" s="5" t="s">
        <v>237</v>
      </c>
      <c r="K123" s="5" t="s">
        <v>237</v>
      </c>
      <c r="L123" s="5" t="s">
        <v>237</v>
      </c>
    </row>
    <row r="124" spans="1:12" x14ac:dyDescent="0.35">
      <c r="A124" s="3" t="s">
        <v>147</v>
      </c>
      <c r="B124" s="3" t="s">
        <v>203</v>
      </c>
      <c r="C124" s="5" t="s">
        <v>237</v>
      </c>
      <c r="D124" s="5" t="s">
        <v>237</v>
      </c>
      <c r="E124" s="5">
        <v>39100</v>
      </c>
      <c r="F124" s="5" t="s">
        <v>237</v>
      </c>
      <c r="G124" s="5" t="s">
        <v>237</v>
      </c>
      <c r="H124" s="5" t="s">
        <v>237</v>
      </c>
      <c r="I124" s="5" t="s">
        <v>237</v>
      </c>
      <c r="J124" s="5" t="s">
        <v>237</v>
      </c>
      <c r="K124" s="5" t="s">
        <v>237</v>
      </c>
      <c r="L124" s="5" t="s">
        <v>237</v>
      </c>
    </row>
    <row r="125" spans="1:12" x14ac:dyDescent="0.35">
      <c r="A125" s="3" t="s">
        <v>161</v>
      </c>
      <c r="B125" s="3" t="s">
        <v>166</v>
      </c>
      <c r="C125" s="5">
        <v>50000</v>
      </c>
      <c r="D125" s="5">
        <v>55000</v>
      </c>
      <c r="E125" s="5">
        <v>38000</v>
      </c>
      <c r="F125" s="5">
        <v>35000</v>
      </c>
      <c r="G125" s="5">
        <v>30000</v>
      </c>
      <c r="H125" s="5">
        <v>12500</v>
      </c>
      <c r="I125" s="5">
        <v>17000</v>
      </c>
      <c r="J125" s="5">
        <v>20000</v>
      </c>
      <c r="K125" s="5">
        <v>40000</v>
      </c>
      <c r="L125" s="5">
        <v>50000</v>
      </c>
    </row>
    <row r="126" spans="1:12" x14ac:dyDescent="0.35">
      <c r="A126" s="3" t="s">
        <v>161</v>
      </c>
      <c r="B126" s="3" t="s">
        <v>235</v>
      </c>
      <c r="C126" s="5">
        <v>55100</v>
      </c>
      <c r="D126" s="5">
        <v>40000</v>
      </c>
      <c r="E126" s="5">
        <v>42000</v>
      </c>
      <c r="F126" s="5">
        <v>45000</v>
      </c>
      <c r="G126" s="5">
        <v>30000</v>
      </c>
      <c r="H126" s="5">
        <v>18000</v>
      </c>
      <c r="I126" s="5">
        <v>30000</v>
      </c>
      <c r="J126" s="5">
        <v>32000</v>
      </c>
      <c r="K126" s="5">
        <v>31000</v>
      </c>
      <c r="L126" s="5">
        <v>50000</v>
      </c>
    </row>
    <row r="127" spans="1:12" x14ac:dyDescent="0.35">
      <c r="A127" s="3" t="s">
        <v>161</v>
      </c>
      <c r="B127" s="3" t="s">
        <v>168</v>
      </c>
      <c r="C127" s="5">
        <v>50000</v>
      </c>
      <c r="D127" s="5">
        <v>50000</v>
      </c>
      <c r="E127" s="5">
        <v>75000</v>
      </c>
      <c r="F127" s="5">
        <v>35000</v>
      </c>
      <c r="G127" s="5">
        <v>25000</v>
      </c>
      <c r="H127" s="5">
        <v>16000</v>
      </c>
      <c r="I127" s="5">
        <v>24000</v>
      </c>
      <c r="J127" s="5">
        <v>30000</v>
      </c>
      <c r="K127" s="5">
        <v>40000</v>
      </c>
      <c r="L127" s="5">
        <v>46000</v>
      </c>
    </row>
    <row r="128" spans="1:12" x14ac:dyDescent="0.35">
      <c r="A128" s="3" t="s">
        <v>161</v>
      </c>
      <c r="B128" s="3" t="s">
        <v>162</v>
      </c>
      <c r="C128" s="5">
        <v>55000</v>
      </c>
      <c r="D128" s="5">
        <v>50000</v>
      </c>
      <c r="E128" s="5">
        <v>50000</v>
      </c>
      <c r="F128" s="5">
        <v>27000</v>
      </c>
      <c r="G128" s="5" t="s">
        <v>237</v>
      </c>
      <c r="H128" s="5">
        <v>18000</v>
      </c>
      <c r="I128" s="5">
        <v>25000</v>
      </c>
      <c r="J128" s="5">
        <v>38000</v>
      </c>
      <c r="K128" s="5">
        <v>35000</v>
      </c>
      <c r="L128" s="5">
        <v>45000</v>
      </c>
    </row>
    <row r="129" spans="1:12" x14ac:dyDescent="0.35">
      <c r="A129" s="3" t="s">
        <v>161</v>
      </c>
      <c r="B129" s="3" t="s">
        <v>164</v>
      </c>
      <c r="C129" s="5">
        <v>36000</v>
      </c>
      <c r="D129" s="5" t="s">
        <v>237</v>
      </c>
      <c r="E129" s="5">
        <v>63000</v>
      </c>
      <c r="F129" s="5">
        <v>53000</v>
      </c>
      <c r="G129" s="5">
        <v>34000</v>
      </c>
      <c r="H129" s="5">
        <v>14000</v>
      </c>
      <c r="I129" s="5">
        <v>21500</v>
      </c>
      <c r="J129" s="5">
        <v>30000</v>
      </c>
      <c r="K129" s="5">
        <v>27000</v>
      </c>
      <c r="L129" s="5">
        <v>30000</v>
      </c>
    </row>
    <row r="130" spans="1:12" x14ac:dyDescent="0.35">
      <c r="A130" s="3" t="s">
        <v>161</v>
      </c>
      <c r="B130" s="3" t="s">
        <v>165</v>
      </c>
      <c r="C130" s="5">
        <v>58000</v>
      </c>
      <c r="D130" s="5">
        <v>60000</v>
      </c>
      <c r="E130" s="5">
        <v>50000</v>
      </c>
      <c r="F130" s="5">
        <v>40000</v>
      </c>
      <c r="G130" s="5">
        <v>30000</v>
      </c>
      <c r="H130" s="5">
        <v>25000</v>
      </c>
      <c r="I130" s="5">
        <v>35000</v>
      </c>
      <c r="J130" s="5">
        <v>45000</v>
      </c>
      <c r="K130" s="5">
        <v>25000</v>
      </c>
      <c r="L130" s="5">
        <v>30000</v>
      </c>
    </row>
    <row r="131" spans="1:12" x14ac:dyDescent="0.35">
      <c r="A131" s="3" t="s">
        <v>161</v>
      </c>
      <c r="B131" s="3" t="s">
        <v>163</v>
      </c>
      <c r="C131" s="5">
        <v>25000</v>
      </c>
      <c r="D131" s="5" t="s">
        <v>237</v>
      </c>
      <c r="E131" s="5">
        <v>30000</v>
      </c>
      <c r="F131" s="5">
        <v>67000</v>
      </c>
      <c r="G131" s="5">
        <v>55000</v>
      </c>
      <c r="H131" s="5">
        <v>27000</v>
      </c>
      <c r="I131" s="5">
        <v>18000</v>
      </c>
      <c r="J131" s="5">
        <v>50000</v>
      </c>
      <c r="K131" s="5">
        <v>27000</v>
      </c>
      <c r="L131" s="5">
        <v>25000</v>
      </c>
    </row>
    <row r="132" spans="1:12" x14ac:dyDescent="0.35">
      <c r="A132" s="3" t="s">
        <v>169</v>
      </c>
      <c r="B132" s="3" t="s">
        <v>170</v>
      </c>
      <c r="C132" s="5">
        <v>41000</v>
      </c>
      <c r="D132" s="5">
        <v>43000</v>
      </c>
      <c r="E132" s="5" t="s">
        <v>237</v>
      </c>
      <c r="F132" s="5" t="s">
        <v>237</v>
      </c>
      <c r="G132" s="5">
        <v>26500</v>
      </c>
      <c r="H132" s="5">
        <v>14100</v>
      </c>
      <c r="I132" s="5">
        <v>17850</v>
      </c>
      <c r="J132" s="5">
        <v>27900</v>
      </c>
      <c r="K132" s="5">
        <v>20500</v>
      </c>
      <c r="L132" s="5">
        <v>46400</v>
      </c>
    </row>
    <row r="133" spans="1:12" x14ac:dyDescent="0.35">
      <c r="A133" s="3" t="s">
        <v>169</v>
      </c>
      <c r="B133" s="3" t="s">
        <v>173</v>
      </c>
      <c r="C133" s="5" t="s">
        <v>237</v>
      </c>
      <c r="D133" s="5">
        <v>42000</v>
      </c>
      <c r="E133" s="5" t="s">
        <v>237</v>
      </c>
      <c r="F133" s="5" t="s">
        <v>237</v>
      </c>
      <c r="G133" s="5" t="s">
        <v>237</v>
      </c>
      <c r="H133" s="5" t="s">
        <v>237</v>
      </c>
      <c r="I133" s="5" t="s">
        <v>237</v>
      </c>
      <c r="J133" s="5" t="s">
        <v>237</v>
      </c>
      <c r="K133" s="5">
        <v>20500</v>
      </c>
      <c r="L133" s="5" t="s">
        <v>237</v>
      </c>
    </row>
    <row r="134" spans="1:12" x14ac:dyDescent="0.35">
      <c r="A134" s="3" t="s">
        <v>169</v>
      </c>
      <c r="B134" s="3" t="s">
        <v>172</v>
      </c>
      <c r="C134" s="5">
        <v>43000</v>
      </c>
      <c r="D134" s="5">
        <v>45000</v>
      </c>
      <c r="E134" s="5" t="s">
        <v>237</v>
      </c>
      <c r="F134" s="5" t="s">
        <v>237</v>
      </c>
      <c r="G134" s="5">
        <v>35000</v>
      </c>
      <c r="H134" s="5" t="s">
        <v>237</v>
      </c>
      <c r="I134" s="5" t="s">
        <v>237</v>
      </c>
      <c r="J134" s="5" t="s">
        <v>237</v>
      </c>
      <c r="K134" s="5" t="s">
        <v>237</v>
      </c>
      <c r="L134" s="5" t="s">
        <v>237</v>
      </c>
    </row>
    <row r="135" spans="1:12" x14ac:dyDescent="0.35">
      <c r="A135" s="3" t="s">
        <v>169</v>
      </c>
      <c r="B135" s="3" t="s">
        <v>175</v>
      </c>
      <c r="C135" s="5" t="s">
        <v>237</v>
      </c>
      <c r="D135" s="5" t="s">
        <v>237</v>
      </c>
      <c r="E135" s="5" t="s">
        <v>237</v>
      </c>
      <c r="F135" s="5" t="s">
        <v>237</v>
      </c>
      <c r="G135" s="5" t="s">
        <v>237</v>
      </c>
      <c r="H135" s="5" t="s">
        <v>237</v>
      </c>
      <c r="I135" s="5" t="s">
        <v>237</v>
      </c>
      <c r="J135" s="5" t="s">
        <v>237</v>
      </c>
      <c r="K135" s="5" t="s">
        <v>237</v>
      </c>
      <c r="L135" s="5" t="s">
        <v>237</v>
      </c>
    </row>
    <row r="136" spans="1:12" x14ac:dyDescent="0.35">
      <c r="A136" s="3" t="s">
        <v>176</v>
      </c>
      <c r="B136" s="3" t="s">
        <v>236</v>
      </c>
      <c r="C136" s="5">
        <v>49000</v>
      </c>
      <c r="D136" s="5">
        <v>50000</v>
      </c>
      <c r="E136" s="5">
        <v>31500</v>
      </c>
      <c r="F136" s="5" t="s">
        <v>237</v>
      </c>
      <c r="G136" s="5" t="s">
        <v>237</v>
      </c>
      <c r="H136" s="5">
        <v>15500</v>
      </c>
      <c r="I136" s="5">
        <v>21500</v>
      </c>
      <c r="J136" s="5">
        <v>39500</v>
      </c>
      <c r="K136" s="5">
        <v>23000</v>
      </c>
      <c r="L136" s="5">
        <v>25500</v>
      </c>
    </row>
    <row r="137" spans="1:12" x14ac:dyDescent="0.35">
      <c r="A137" s="3" t="s">
        <v>176</v>
      </c>
      <c r="B137" s="3" t="s">
        <v>178</v>
      </c>
      <c r="C137" s="5" t="s">
        <v>237</v>
      </c>
      <c r="D137" s="5" t="s">
        <v>237</v>
      </c>
      <c r="E137" s="5" t="s">
        <v>237</v>
      </c>
      <c r="F137" s="5" t="s">
        <v>237</v>
      </c>
      <c r="G137" s="5" t="s">
        <v>237</v>
      </c>
      <c r="H137" s="5" t="s">
        <v>237</v>
      </c>
      <c r="I137" s="5" t="s">
        <v>237</v>
      </c>
      <c r="J137" s="5" t="s">
        <v>237</v>
      </c>
      <c r="K137" s="5" t="s">
        <v>237</v>
      </c>
      <c r="L137" s="5" t="s">
        <v>237</v>
      </c>
    </row>
    <row r="138" spans="1:12" x14ac:dyDescent="0.35">
      <c r="A138" s="3" t="s">
        <v>176</v>
      </c>
      <c r="B138" s="3" t="s">
        <v>179</v>
      </c>
      <c r="C138" s="5" t="s">
        <v>237</v>
      </c>
      <c r="D138" s="5" t="s">
        <v>237</v>
      </c>
      <c r="E138" s="5" t="s">
        <v>237</v>
      </c>
      <c r="F138" s="5" t="s">
        <v>237</v>
      </c>
      <c r="G138" s="5" t="s">
        <v>237</v>
      </c>
      <c r="H138" s="5" t="s">
        <v>237</v>
      </c>
      <c r="I138" s="5" t="s">
        <v>237</v>
      </c>
      <c r="J138" s="5" t="s">
        <v>237</v>
      </c>
      <c r="K138" s="5" t="s">
        <v>237</v>
      </c>
      <c r="L138" s="5" t="s">
        <v>237</v>
      </c>
    </row>
    <row r="139" spans="1:12" x14ac:dyDescent="0.35">
      <c r="A139" s="3" t="s">
        <v>176</v>
      </c>
      <c r="B139" s="3" t="s">
        <v>180</v>
      </c>
      <c r="C139" s="5" t="s">
        <v>237</v>
      </c>
      <c r="D139" s="5" t="s">
        <v>237</v>
      </c>
      <c r="E139" s="5" t="s">
        <v>237</v>
      </c>
      <c r="F139" s="5" t="s">
        <v>237</v>
      </c>
      <c r="G139" s="5" t="s">
        <v>237</v>
      </c>
      <c r="H139" s="5" t="s">
        <v>237</v>
      </c>
      <c r="I139" s="5" t="s">
        <v>237</v>
      </c>
      <c r="J139" s="5" t="s">
        <v>237</v>
      </c>
      <c r="K139" s="5" t="s">
        <v>237</v>
      </c>
      <c r="L139" s="5" t="s">
        <v>237</v>
      </c>
    </row>
    <row r="140" spans="1:12" x14ac:dyDescent="0.35">
      <c r="A140" s="3" t="s">
        <v>176</v>
      </c>
      <c r="B140" s="3" t="s">
        <v>181</v>
      </c>
      <c r="C140" s="5" t="s">
        <v>237</v>
      </c>
      <c r="D140" s="5" t="s">
        <v>237</v>
      </c>
      <c r="E140" s="5" t="s">
        <v>237</v>
      </c>
      <c r="F140" s="5" t="s">
        <v>237</v>
      </c>
      <c r="G140" s="5" t="s">
        <v>237</v>
      </c>
      <c r="H140" s="5" t="s">
        <v>237</v>
      </c>
      <c r="I140" s="5" t="s">
        <v>237</v>
      </c>
      <c r="J140" s="5" t="s">
        <v>237</v>
      </c>
      <c r="K140" s="5" t="s">
        <v>237</v>
      </c>
      <c r="L140" s="5" t="s">
        <v>237</v>
      </c>
    </row>
    <row r="141" spans="1:12" x14ac:dyDescent="0.35">
      <c r="A141" s="3" t="s">
        <v>176</v>
      </c>
      <c r="B141" s="3" t="s">
        <v>182</v>
      </c>
      <c r="C141" s="5" t="s">
        <v>237</v>
      </c>
      <c r="D141" s="5" t="s">
        <v>237</v>
      </c>
      <c r="E141" s="5" t="s">
        <v>237</v>
      </c>
      <c r="F141" s="5" t="s">
        <v>237</v>
      </c>
      <c r="G141" s="5" t="s">
        <v>237</v>
      </c>
      <c r="H141" s="5" t="s">
        <v>237</v>
      </c>
      <c r="I141" s="5" t="s">
        <v>237</v>
      </c>
      <c r="J141" s="5" t="s">
        <v>237</v>
      </c>
      <c r="K141" s="5" t="s">
        <v>237</v>
      </c>
      <c r="L141" s="5" t="s">
        <v>237</v>
      </c>
    </row>
    <row r="142" spans="1:12" x14ac:dyDescent="0.35">
      <c r="A142" s="8" t="s">
        <v>176</v>
      </c>
      <c r="B142" s="8" t="s">
        <v>183</v>
      </c>
      <c r="C142" s="9" t="s">
        <v>237</v>
      </c>
      <c r="D142" s="9" t="s">
        <v>237</v>
      </c>
      <c r="E142" s="9" t="s">
        <v>237</v>
      </c>
      <c r="F142" s="9" t="s">
        <v>237</v>
      </c>
      <c r="G142" s="9" t="s">
        <v>237</v>
      </c>
      <c r="H142" s="9" t="s">
        <v>237</v>
      </c>
      <c r="I142" s="9" t="s">
        <v>237</v>
      </c>
      <c r="J142" s="9" t="s">
        <v>237</v>
      </c>
      <c r="K142" s="9" t="s">
        <v>237</v>
      </c>
      <c r="L142" s="9" t="s">
        <v>237</v>
      </c>
    </row>
  </sheetData>
  <sortState xmlns:xlrd2="http://schemas.microsoft.com/office/spreadsheetml/2017/richdata2" ref="A1:L142">
    <sortCondition ref="A38"/>
  </sortState>
  <conditionalFormatting sqref="C2:L14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{447C46BC-E98C-42C7-ADC9-D1187173E2F9}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47C46BC-E98C-42C7-ADC9-D1187173E2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C2:L142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Biens_alimentaires</vt:lpstr>
      <vt:lpstr>materiaux_construction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Alain billy Bahati</cp:lastModifiedBy>
  <dcterms:created xsi:type="dcterms:W3CDTF">2025-05-05T14:02:33Z</dcterms:created>
  <dcterms:modified xsi:type="dcterms:W3CDTF">2025-11-27T10:14:10Z</dcterms:modified>
</cp:coreProperties>
</file>